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<sst xmlns="http://schemas.openxmlformats.org/spreadsheetml/2006/main" count="503" uniqueCount="237">
  <si>
    <t>Az ÁHT 15/B §-a értelmében a nettó 5 millió Ft értéket elérő illetve meghaladó</t>
  </si>
  <si>
    <t>értékű árubeszerzés, építési beruházás , szolgáltatás megrendelése , vagyonértékesítés ,</t>
  </si>
  <si>
    <t>hasznosítás , vagyon vagy vagyon  értékű jog átadás továbbá a közbeszerzési eljárás</t>
  </si>
  <si>
    <t>M.e.:Ft</t>
  </si>
  <si>
    <t xml:space="preserve">Szerződés </t>
  </si>
  <si>
    <t>Szerz.kötő felek:</t>
  </si>
  <si>
    <t>Szerződés értéke</t>
  </si>
  <si>
    <t>Határozott időre</t>
  </si>
  <si>
    <t>Esetleges vált.</t>
  </si>
  <si>
    <t>megnevezése,</t>
  </si>
  <si>
    <t>Szentgotthárd Városi</t>
  </si>
  <si>
    <t xml:space="preserve">Netto </t>
  </si>
  <si>
    <t xml:space="preserve">ÁFA </t>
  </si>
  <si>
    <t>Brutto</t>
  </si>
  <si>
    <t>kötött szerz.esetén</t>
  </si>
  <si>
    <t>a közzétételt</t>
  </si>
  <si>
    <t>tárgya</t>
  </si>
  <si>
    <t>Önkorm.és .....</t>
  </si>
  <si>
    <t>időtartama</t>
  </si>
  <si>
    <t>követően</t>
  </si>
  <si>
    <t>keretében megkötött szerződések  2015 év</t>
  </si>
  <si>
    <t>Az Áht 15/A §-a értelmében a nem normatív , céljellegű ,működési és fejlesztési támogatások</t>
  </si>
  <si>
    <t>Támogatást odaítélő szervezet :</t>
  </si>
  <si>
    <t xml:space="preserve">A támogatás </t>
  </si>
  <si>
    <t>Támogatás</t>
  </si>
  <si>
    <t xml:space="preserve">Támogatás </t>
  </si>
  <si>
    <t>Tám.progr.megval.</t>
  </si>
  <si>
    <t>kedvezményezettje</t>
  </si>
  <si>
    <t>célja</t>
  </si>
  <si>
    <t>összege</t>
  </si>
  <si>
    <t>helyszíne</t>
  </si>
  <si>
    <t>Szentgotthárd Városi Önkormányzat</t>
  </si>
  <si>
    <t>Pannon Kapu Kulturális Egy.</t>
  </si>
  <si>
    <t>kultúrális és közművelődési feladatok ellátása</t>
  </si>
  <si>
    <t>Szentgotthárd</t>
  </si>
  <si>
    <t>egyesület működése</t>
  </si>
  <si>
    <t>Szentgotthárd és térs.</t>
  </si>
  <si>
    <t>Máriaújfaluért Egy.</t>
  </si>
  <si>
    <t>kaszálás</t>
  </si>
  <si>
    <t>Sztg-i Civil Fórum</t>
  </si>
  <si>
    <t>Zsida ÖTE</t>
  </si>
  <si>
    <t>Rábatótfalui SE</t>
  </si>
  <si>
    <t>Ny-Pannon Járműipari és Mechatr.Nonp.KFT</t>
  </si>
  <si>
    <t>Sztg-i Evangélikus Egyházközség</t>
  </si>
  <si>
    <t>működés</t>
  </si>
  <si>
    <t>Szentgotthárd és Térsége Túrisztikai Egyesület</t>
  </si>
  <si>
    <t>Szentgotthárd Város polgármestere</t>
  </si>
  <si>
    <t>Sztg.és Térsége Önkorm.Társ.intézményei</t>
  </si>
  <si>
    <t>intézmények működése</t>
  </si>
  <si>
    <t>Harmónia Egészség Kör  évfordulós progr.</t>
  </si>
  <si>
    <t>Civil nap és Kistérségi forgatag</t>
  </si>
  <si>
    <t>Rábatótfalu Városrészi Önk.</t>
  </si>
  <si>
    <t>Anyák napi progr.</t>
  </si>
  <si>
    <t>Horgász Egyesület</t>
  </si>
  <si>
    <t>Horgászversenyek</t>
  </si>
  <si>
    <t>Őr-Nyék Alapítv.</t>
  </si>
  <si>
    <t>íjak beszerzése</t>
  </si>
  <si>
    <t>Patronált gyerekek kirándultatása</t>
  </si>
  <si>
    <t>Nyugdíjas  Pedagógusok és Barátaik Egy.</t>
  </si>
  <si>
    <t>Sztg-i Kerékpáros Egylet 1896</t>
  </si>
  <si>
    <t>Rábavölgyi kerékpáros találkozó</t>
  </si>
  <si>
    <t>Nyári hittantábor</t>
  </si>
  <si>
    <t>Sztg-i Polgárőr Egyesület</t>
  </si>
  <si>
    <t>országos polgárőr nap</t>
  </si>
  <si>
    <t>Sztg.-i Nyugdíjas Egyesület</t>
  </si>
  <si>
    <t>Békefi antal népdalkör fellépése</t>
  </si>
  <si>
    <t>Sárvári kiállítás</t>
  </si>
  <si>
    <t>Horváth Imre sakk emlékverseny</t>
  </si>
  <si>
    <t>Tapolca VSE Sakkszakosztály</t>
  </si>
  <si>
    <t>Csider Sándor</t>
  </si>
  <si>
    <t>Verseskötet megjelenítése</t>
  </si>
  <si>
    <t>Sztg-i civil Fórum</t>
  </si>
  <si>
    <t>ünnepség</t>
  </si>
  <si>
    <t>Nyugdíjas farsang</t>
  </si>
  <si>
    <t>MTA Bölcsészettudományi Kutatóközp.</t>
  </si>
  <si>
    <t>Tóth Ferenc kiadványának megjelentetése</t>
  </si>
  <si>
    <t>hulladékgyűjtés</t>
  </si>
  <si>
    <t>Sztg.Fúvóskultúrájáért Egy.</t>
  </si>
  <si>
    <t>Szentgotthárdi Munkások és Lelkesek Egy.</t>
  </si>
  <si>
    <t>kultúrház takarítás</t>
  </si>
  <si>
    <t>Sztg-R.füzes Német Nemz.Önk.</t>
  </si>
  <si>
    <t>J.házi Faluszépítő és Hagyományőrző Egy.</t>
  </si>
  <si>
    <t>Rábafüzesért Egy.</t>
  </si>
  <si>
    <t>gyülekezetibház átalakítása</t>
  </si>
  <si>
    <t>Farkasfa Jövőéért Egy.</t>
  </si>
  <si>
    <t>Német Nemzetiségi Önkorm.</t>
  </si>
  <si>
    <t>rendezvények</t>
  </si>
  <si>
    <t>Dance Station Tánc Egyesület</t>
  </si>
  <si>
    <t>Horváth Kristóf EB részvételi díj</t>
  </si>
  <si>
    <t>Oroszország</t>
  </si>
  <si>
    <t>Sztg-i VSE labdarúgó Szakoszt.</t>
  </si>
  <si>
    <t>2016/2017 bajnokság</t>
  </si>
  <si>
    <t>Sztg-i VSE Teke Szakosztály</t>
  </si>
  <si>
    <t>női férfi megyei bajnokságok</t>
  </si>
  <si>
    <t>2016 évi versenyek</t>
  </si>
  <si>
    <t>Sztg-i VSE Asztalitenisz Szakoszt.</t>
  </si>
  <si>
    <t>Sztg-i VSE Íjász Szakosztály</t>
  </si>
  <si>
    <t>2016  évi versenyek</t>
  </si>
  <si>
    <t>Máriaújfalui SE</t>
  </si>
  <si>
    <t>Skorpió Kick Box SE</t>
  </si>
  <si>
    <t xml:space="preserve">Sztg-i VSE </t>
  </si>
  <si>
    <t>TAO pályázat támogatása</t>
  </si>
  <si>
    <t>Synergy Fitness SE Sztg.</t>
  </si>
  <si>
    <t>Koszár Zsolt olimpiai felkész.tám.</t>
  </si>
  <si>
    <t>Sztg.Kossuth L.u.57. sportöltöző építés</t>
  </si>
  <si>
    <t>SZET Szentgotthárdi KFT</t>
  </si>
  <si>
    <t>2015.09.23-2015.12.31</t>
  </si>
  <si>
    <t>2016.04.30</t>
  </si>
  <si>
    <t>Parkfenntartási feladatok ellátása</t>
  </si>
  <si>
    <t>2016.04.01-2017.03.31</t>
  </si>
  <si>
    <t>Közterület tisztítási feladatok</t>
  </si>
  <si>
    <t>Intézmények karbantartása</t>
  </si>
  <si>
    <t>Személygépkocsii vásárlás</t>
  </si>
  <si>
    <t>Szentgotthárdi Közös Önkormányzati Hivatal és a Kiss-Gerencsér Autóház KFT</t>
  </si>
  <si>
    <t>Közvilágítás korszerűsítés Szentgotthárdon</t>
  </si>
  <si>
    <t>Enerin Sümeg Energetikai KFT</t>
  </si>
  <si>
    <t>1030160 Ft/hó</t>
  </si>
  <si>
    <t>278143 Ft/hó</t>
  </si>
  <si>
    <t>1308303 Ft/hó</t>
  </si>
  <si>
    <t>határozatlan</t>
  </si>
  <si>
    <t>Közvilágítási aktív eszközök karbantartása</t>
  </si>
  <si>
    <t>2198000 Ft/hó</t>
  </si>
  <si>
    <t>593460 Ft/hó</t>
  </si>
  <si>
    <t>2791460 Ft/hó</t>
  </si>
  <si>
    <t>SZOI Széchenyi I. Ált.Iskola vizesblokk felújítás</t>
  </si>
  <si>
    <t>Cseke KFT</t>
  </si>
  <si>
    <t>2016.06.20-2016.08.15</t>
  </si>
  <si>
    <t>Sztg.Széll K.t.19 épület homlokzat és tető felújítás</t>
  </si>
  <si>
    <t>Tender KFT</t>
  </si>
  <si>
    <t>2016.06.15-2016.09.30</t>
  </si>
  <si>
    <t>Sztg.Kossuth L.u. Parkoló bővítése</t>
  </si>
  <si>
    <t>ÚTPLAN '95 KFT</t>
  </si>
  <si>
    <t>2016.06.24-2016.09.15</t>
  </si>
  <si>
    <t>Sztg. önkormányzati tulajdonú utak burkolatfelújítása</t>
  </si>
  <si>
    <t>Sztg. önkormányzati tulajdonú utak burkolatfelújítása 2016. II. Rész</t>
  </si>
  <si>
    <t>BIT-ÉP BT</t>
  </si>
  <si>
    <t>Sztg.Farkasfa kultúrotthon bővítése</t>
  </si>
  <si>
    <t>2016.06.20-2016.10.31</t>
  </si>
  <si>
    <t>Sztg. Vízmű telep nyomásfokozó szivattyúk cseréje</t>
  </si>
  <si>
    <t>Vasivíz ZRT</t>
  </si>
  <si>
    <t>2016.06.01-2016.10.30</t>
  </si>
  <si>
    <t>TOP-1.1.1-15 ipari parkok fejlesztése pályázat tanulmány készítése</t>
  </si>
  <si>
    <t>MAPI  Magyar Fejlesztési  Iroda ZRT</t>
  </si>
  <si>
    <t>2016.</t>
  </si>
  <si>
    <t>Rábatótfalu városrész Ny-i végén nyilt csapadék-elvezető árok építése</t>
  </si>
  <si>
    <t>Vízéptek BT</t>
  </si>
  <si>
    <t>2016.07.29-2016.10.30</t>
  </si>
  <si>
    <t>Máriaújfalu művelődési ház felújítás</t>
  </si>
  <si>
    <t>2016.07.27-2016.09.16</t>
  </si>
  <si>
    <t>Takács J.Zeneiskola ablakok cseréje</t>
  </si>
  <si>
    <t>László Tibor</t>
  </si>
  <si>
    <t>2016.06.01-2016.08.15</t>
  </si>
  <si>
    <t>fellépő egyenruha vásárlás</t>
  </si>
  <si>
    <t>Hársas tó üzemeltetés</t>
  </si>
  <si>
    <t>SZEMLE Egyesület</t>
  </si>
  <si>
    <t>Sztg-i alkotók tárlata</t>
  </si>
  <si>
    <t>Sztg és Térs. Turisztikai Egy.</t>
  </si>
  <si>
    <t>Egyesület és turinform iroda működtetése</t>
  </si>
  <si>
    <t>Történelmi napok</t>
  </si>
  <si>
    <t>Sztg-i Mise előadás</t>
  </si>
  <si>
    <t>Csicsóka Nonprofit KFT</t>
  </si>
  <si>
    <t>Néptáncos szaktábor</t>
  </si>
  <si>
    <t>Sztg-i Önkéntes Tűzoltó Egyesület</t>
  </si>
  <si>
    <t>működési költségek</t>
  </si>
  <si>
    <t>koncert szervezés</t>
  </si>
  <si>
    <t>vasútmodell kiállítás</t>
  </si>
  <si>
    <t>Országos Magyar Vadászkamara Vas M-i Sz</t>
  </si>
  <si>
    <t>megyei vadásznap</t>
  </si>
  <si>
    <t>Alapítvány a 100 éves Sztg-i Gimnáziumért</t>
  </si>
  <si>
    <t>sporteszközök beszerzése</t>
  </si>
  <si>
    <t>Sztg-i Énekegyesület</t>
  </si>
  <si>
    <t>Walldürni fellépés</t>
  </si>
  <si>
    <t>Sztg-i Római Katolikus Plébánia</t>
  </si>
  <si>
    <t>üvegablak cseréje</t>
  </si>
  <si>
    <t>125 éves évforduló előkészületei</t>
  </si>
  <si>
    <t>karácsony határok nélkül rendezvény</t>
  </si>
  <si>
    <t>Önkorm.Erőforrások és Külkapcs.Biz</t>
  </si>
  <si>
    <t>Sztg-i Nyugdíjas Egyesület</t>
  </si>
  <si>
    <t>tekeverseny</t>
  </si>
  <si>
    <t>Walldürn</t>
  </si>
  <si>
    <t>szerszámtároló kialakítás</t>
  </si>
  <si>
    <t>Sztg-i Sakkegyesület</t>
  </si>
  <si>
    <t>működési támogatás</t>
  </si>
  <si>
    <t>Sztg-i Kézilabda Klub</t>
  </si>
  <si>
    <t>működési kiadások</t>
  </si>
  <si>
    <t>PresiDance TSE</t>
  </si>
  <si>
    <t>Seres Armand felkészülésének támogatása</t>
  </si>
  <si>
    <t>Haladás VSE</t>
  </si>
  <si>
    <t>Római Katolikus Plébánia</t>
  </si>
  <si>
    <t>miseruha</t>
  </si>
  <si>
    <t>tájidegen progr.szerv.</t>
  </si>
  <si>
    <t>Vállalk és Munkáltatók Orsz.szöv.</t>
  </si>
  <si>
    <t>Príma díj</t>
  </si>
  <si>
    <t>Alsószölnöki sport és Turisztikai Egy.</t>
  </si>
  <si>
    <t>Hármashatár Kupa sakkverseny</t>
  </si>
  <si>
    <t>Móra Ferenc Városi Könyvtár</t>
  </si>
  <si>
    <t>156 évfordulós interjúkötet</t>
  </si>
  <si>
    <t>Év civil szervezete díj</t>
  </si>
  <si>
    <t>Presi Dance TSE</t>
  </si>
  <si>
    <t>Horváth K. És Szatmári O. Tám.</t>
  </si>
  <si>
    <t>hátrányos helyzetű tanulők tám</t>
  </si>
  <si>
    <t>Alapítv a 100 éves Szutg-i Gimnáziumért</t>
  </si>
  <si>
    <t>110 éves évforduló</t>
  </si>
  <si>
    <t>Jakabházi Faluszépítő és Hagyományőrző Egy.</t>
  </si>
  <si>
    <t>Szlovák kerékpárosok fogadása</t>
  </si>
  <si>
    <t>Iskolánk Tanulóiért Alapítv.</t>
  </si>
  <si>
    <t>Máriaújfalu Városrészi Önkorm.</t>
  </si>
  <si>
    <t>gyermeknapi progr.</t>
  </si>
  <si>
    <t>falunap</t>
  </si>
  <si>
    <t>R.tótfalu Városrészi Önkorm</t>
  </si>
  <si>
    <t>Sztg-i Darts Klub</t>
  </si>
  <si>
    <t>versenyek szervezése</t>
  </si>
  <si>
    <t>nemtzetiségi nap</t>
  </si>
  <si>
    <t>Zsida Városrészi Önkorm</t>
  </si>
  <si>
    <t>fellépő ruha</t>
  </si>
  <si>
    <t>Kersztény Megmozdulásokért Egyesület</t>
  </si>
  <si>
    <t>1 úton zarándoknap</t>
  </si>
  <si>
    <t>Magyarországi szlovének szövetsége</t>
  </si>
  <si>
    <t>művésztelep támogatása</t>
  </si>
  <si>
    <t>Sztg-i Muzsikáért alapítv</t>
  </si>
  <si>
    <t>nyári művészeti tábor</t>
  </si>
  <si>
    <t>programok</t>
  </si>
  <si>
    <t>szeretet program szervezése</t>
  </si>
  <si>
    <t>idősek napja</t>
  </si>
  <si>
    <t>Rábavidéki Szlovén Nyugdíjas Egy.</t>
  </si>
  <si>
    <t>20 éves évforduló</t>
  </si>
  <si>
    <t>Farkasfa Jövőéért Egyesület</t>
  </si>
  <si>
    <t>Mikulsá nap</t>
  </si>
  <si>
    <t>Hármashatár Baráti Kör</t>
  </si>
  <si>
    <t>Márton napi program</t>
  </si>
  <si>
    <t>Magyar Vöröskereszt Vas M-i Szervezete</t>
  </si>
  <si>
    <t>Rábafüzesért  Egyesület</t>
  </si>
  <si>
    <t>Brenner J. Alapítv.</t>
  </si>
  <si>
    <t>R.kethely Városrészi Önkorm.</t>
  </si>
  <si>
    <t>Mikulás napi progr.</t>
  </si>
  <si>
    <t>zarándoklat</t>
  </si>
  <si>
    <t>Adventi programok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</si>
</sst>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/mm/dd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</numFmts>
  <fonts count="41">
    <font>
      <sz val="10"/>
      <name val="Arial CE"/>
      <family val="0"/>
    </font>
    <font>
      <b/>
      <sz val="11.75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2"/>
      <color indexed="8"/>
      <name val="Albany"/>
      <family val="2"/>
    </font>
    <font>
      <b/>
      <sz val="11.7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2" fontId="2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172" fontId="2" fillId="0" borderId="27" xfId="0" applyNumberFormat="1" applyFont="1" applyBorder="1" applyAlignment="1">
      <alignment horizontal="center" vertical="center"/>
    </xf>
    <xf numFmtId="172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zoomScalePageLayoutView="0" workbookViewId="0" topLeftCell="A118">
      <selection activeCell="E123" sqref="E123"/>
    </sheetView>
  </sheetViews>
  <sheetFormatPr defaultColWidth="9.00390625" defaultRowHeight="12.75"/>
  <cols>
    <col min="1" max="1" width="39.00390625" style="0" customWidth="1"/>
    <col min="2" max="2" width="44.875" style="0" customWidth="1"/>
    <col min="3" max="3" width="51.125" style="0" customWidth="1"/>
    <col min="4" max="4" width="21.25390625" style="0" customWidth="1"/>
    <col min="5" max="5" width="24.25390625" style="0" customWidth="1"/>
    <col min="6" max="6" width="25.00390625" style="0" customWidth="1"/>
    <col min="7" max="7" width="18.625" style="0" customWidth="1"/>
  </cols>
  <sheetData>
    <row r="1" spans="1:5" ht="21" customHeight="1">
      <c r="A1" s="48"/>
      <c r="B1" s="48"/>
      <c r="C1" s="48"/>
      <c r="D1" s="48"/>
      <c r="E1" s="48"/>
    </row>
    <row r="2" spans="1:5" ht="21" customHeight="1">
      <c r="A2" s="48" t="s">
        <v>0</v>
      </c>
      <c r="B2" s="48"/>
      <c r="C2" s="48"/>
      <c r="D2" s="48"/>
      <c r="E2" s="48"/>
    </row>
    <row r="3" spans="1:5" ht="21" customHeight="1">
      <c r="A3" s="49" t="s">
        <v>1</v>
      </c>
      <c r="B3" s="49"/>
      <c r="C3" s="49"/>
      <c r="D3" s="49"/>
      <c r="E3" s="49"/>
    </row>
    <row r="4" spans="1:5" ht="21" customHeight="1">
      <c r="A4" s="50" t="s">
        <v>2</v>
      </c>
      <c r="B4" s="50"/>
      <c r="C4" s="50"/>
      <c r="D4" s="50"/>
      <c r="E4" s="50"/>
    </row>
    <row r="5" spans="1:5" ht="21" customHeight="1">
      <c r="A5" s="49" t="s">
        <v>20</v>
      </c>
      <c r="B5" s="49"/>
      <c r="C5" s="49"/>
      <c r="D5" s="49"/>
      <c r="E5" s="49"/>
    </row>
    <row r="6" spans="1:5" ht="21" customHeight="1">
      <c r="A6" s="48"/>
      <c r="B6" s="48"/>
      <c r="C6" s="48"/>
      <c r="D6" s="48"/>
      <c r="E6" s="48"/>
    </row>
    <row r="7" spans="1:5" ht="21" customHeight="1">
      <c r="A7" s="1"/>
      <c r="B7" s="1"/>
      <c r="C7" s="1"/>
      <c r="D7" s="1"/>
      <c r="E7" s="1"/>
    </row>
    <row r="8" spans="1:5" ht="21" customHeight="1">
      <c r="A8" s="45" t="s">
        <v>3</v>
      </c>
      <c r="B8" s="46"/>
      <c r="C8" s="45"/>
      <c r="D8" s="45"/>
      <c r="E8" s="45"/>
    </row>
    <row r="9" spans="1:7" ht="15">
      <c r="A9" s="30" t="s">
        <v>4</v>
      </c>
      <c r="B9" s="33" t="s">
        <v>5</v>
      </c>
      <c r="C9" s="37" t="s">
        <v>6</v>
      </c>
      <c r="D9" s="41"/>
      <c r="E9" s="41"/>
      <c r="F9" s="39" t="s">
        <v>7</v>
      </c>
      <c r="G9" s="24" t="s">
        <v>8</v>
      </c>
    </row>
    <row r="10" spans="1:7" ht="15">
      <c r="A10" s="31" t="s">
        <v>9</v>
      </c>
      <c r="B10" s="29" t="s">
        <v>10</v>
      </c>
      <c r="C10" s="35" t="s">
        <v>11</v>
      </c>
      <c r="D10" s="43" t="s">
        <v>12</v>
      </c>
      <c r="E10" s="43" t="s">
        <v>13</v>
      </c>
      <c r="F10" s="36" t="s">
        <v>14</v>
      </c>
      <c r="G10" s="25" t="s">
        <v>15</v>
      </c>
    </row>
    <row r="11" spans="1:7" ht="15">
      <c r="A11" s="32" t="s">
        <v>16</v>
      </c>
      <c r="B11" s="34" t="s">
        <v>17</v>
      </c>
      <c r="C11" s="38"/>
      <c r="D11" s="42"/>
      <c r="E11" s="42"/>
      <c r="F11" s="40" t="s">
        <v>18</v>
      </c>
      <c r="G11" s="26" t="s">
        <v>19</v>
      </c>
    </row>
    <row r="12" spans="1:7" ht="30">
      <c r="A12" s="27" t="s">
        <v>104</v>
      </c>
      <c r="B12" s="27" t="s">
        <v>105</v>
      </c>
      <c r="C12" s="28">
        <v>31495670</v>
      </c>
      <c r="D12" s="28">
        <v>8503831</v>
      </c>
      <c r="E12" s="28">
        <f>SUM(C12:D12)</f>
        <v>39999501</v>
      </c>
      <c r="F12" s="23" t="s">
        <v>106</v>
      </c>
      <c r="G12" s="44" t="s">
        <v>107</v>
      </c>
    </row>
    <row r="13" spans="1:7" ht="30">
      <c r="A13" s="6" t="s">
        <v>108</v>
      </c>
      <c r="B13" s="27" t="s">
        <v>105</v>
      </c>
      <c r="C13" s="3">
        <v>15748031</v>
      </c>
      <c r="D13" s="3">
        <v>4251969</v>
      </c>
      <c r="E13" s="28">
        <f>SUM(C13:D13)</f>
        <v>20000000</v>
      </c>
      <c r="F13" s="5" t="s">
        <v>109</v>
      </c>
      <c r="G13" s="5"/>
    </row>
    <row r="14" spans="1:7" ht="30">
      <c r="A14" s="6" t="s">
        <v>110</v>
      </c>
      <c r="B14" s="27" t="s">
        <v>105</v>
      </c>
      <c r="C14" s="3">
        <v>11590551</v>
      </c>
      <c r="D14" s="3">
        <v>3129449</v>
      </c>
      <c r="E14" s="28">
        <f>SUM(C14:D14)</f>
        <v>14720000</v>
      </c>
      <c r="F14" s="5" t="s">
        <v>109</v>
      </c>
      <c r="G14" s="5"/>
    </row>
    <row r="15" spans="1:7" ht="33.75" customHeight="1">
      <c r="A15" s="2" t="s">
        <v>111</v>
      </c>
      <c r="B15" s="27" t="s">
        <v>105</v>
      </c>
      <c r="C15" s="7">
        <v>17990800</v>
      </c>
      <c r="D15" s="8">
        <v>4857516</v>
      </c>
      <c r="E15" s="28">
        <f>SUM(C15:D15)</f>
        <v>22848316</v>
      </c>
      <c r="F15" s="5" t="s">
        <v>109</v>
      </c>
      <c r="G15" s="9"/>
    </row>
    <row r="16" spans="1:7" ht="33.75" customHeight="1">
      <c r="A16" s="2" t="s">
        <v>112</v>
      </c>
      <c r="B16" s="27" t="s">
        <v>113</v>
      </c>
      <c r="C16" s="7">
        <v>7482118</v>
      </c>
      <c r="D16" s="8">
        <v>2020172</v>
      </c>
      <c r="E16" s="28">
        <f>SUM(C16:D16)</f>
        <v>9502290</v>
      </c>
      <c r="F16" s="5">
        <v>42566</v>
      </c>
      <c r="G16" s="9"/>
    </row>
    <row r="17" spans="1:7" ht="48" customHeight="1">
      <c r="A17" s="4" t="s">
        <v>114</v>
      </c>
      <c r="B17" s="10" t="s">
        <v>115</v>
      </c>
      <c r="C17" s="7" t="s">
        <v>116</v>
      </c>
      <c r="D17" s="8" t="s">
        <v>117</v>
      </c>
      <c r="E17" s="3" t="s">
        <v>118</v>
      </c>
      <c r="F17" s="5" t="s">
        <v>119</v>
      </c>
      <c r="G17" s="9"/>
    </row>
    <row r="18" spans="1:7" ht="48" customHeight="1">
      <c r="A18" s="4" t="s">
        <v>120</v>
      </c>
      <c r="B18" s="10" t="s">
        <v>115</v>
      </c>
      <c r="C18" s="7" t="s">
        <v>121</v>
      </c>
      <c r="D18" s="8" t="s">
        <v>122</v>
      </c>
      <c r="E18" s="3" t="s">
        <v>123</v>
      </c>
      <c r="F18" s="5" t="s">
        <v>119</v>
      </c>
      <c r="G18" s="9"/>
    </row>
    <row r="19" spans="1:7" ht="48" customHeight="1">
      <c r="A19" s="4" t="s">
        <v>124</v>
      </c>
      <c r="B19" s="10" t="s">
        <v>125</v>
      </c>
      <c r="C19" s="7">
        <v>14384026</v>
      </c>
      <c r="D19" s="8">
        <v>3883687</v>
      </c>
      <c r="E19" s="3">
        <f>SUM(C19:D19)</f>
        <v>18267713</v>
      </c>
      <c r="F19" s="5" t="s">
        <v>126</v>
      </c>
      <c r="G19" s="9"/>
    </row>
    <row r="20" spans="1:7" ht="48" customHeight="1">
      <c r="A20" s="4" t="s">
        <v>127</v>
      </c>
      <c r="B20" s="10" t="s">
        <v>128</v>
      </c>
      <c r="C20" s="7">
        <v>14979088</v>
      </c>
      <c r="D20" s="8">
        <f>E20-C20</f>
        <v>4044354</v>
      </c>
      <c r="E20" s="3">
        <v>19023442</v>
      </c>
      <c r="F20" s="5" t="s">
        <v>129</v>
      </c>
      <c r="G20" s="9"/>
    </row>
    <row r="21" spans="1:7" ht="48" customHeight="1">
      <c r="A21" s="4" t="s">
        <v>130</v>
      </c>
      <c r="B21" s="10" t="s">
        <v>131</v>
      </c>
      <c r="C21" s="7">
        <v>14566951</v>
      </c>
      <c r="D21" s="8">
        <v>3933077</v>
      </c>
      <c r="E21" s="3">
        <v>18500028</v>
      </c>
      <c r="F21" s="5" t="s">
        <v>132</v>
      </c>
      <c r="G21" s="9"/>
    </row>
    <row r="22" spans="1:7" ht="48" customHeight="1">
      <c r="A22" s="4" t="s">
        <v>133</v>
      </c>
      <c r="B22" s="10" t="s">
        <v>131</v>
      </c>
      <c r="C22" s="7">
        <v>20500400</v>
      </c>
      <c r="D22" s="8">
        <v>5535108</v>
      </c>
      <c r="E22" s="3">
        <v>26035508</v>
      </c>
      <c r="F22" s="5" t="s">
        <v>132</v>
      </c>
      <c r="G22" s="5"/>
    </row>
    <row r="23" spans="1:7" ht="48" customHeight="1">
      <c r="A23" s="4" t="s">
        <v>134</v>
      </c>
      <c r="B23" s="10" t="s">
        <v>135</v>
      </c>
      <c r="C23" s="7">
        <v>13396050</v>
      </c>
      <c r="D23" s="8">
        <v>3616934</v>
      </c>
      <c r="E23" s="3">
        <v>17012984</v>
      </c>
      <c r="F23" s="5" t="s">
        <v>132</v>
      </c>
      <c r="G23" s="5"/>
    </row>
    <row r="24" spans="1:7" ht="48" customHeight="1">
      <c r="A24" s="4" t="s">
        <v>136</v>
      </c>
      <c r="B24" s="10" t="s">
        <v>105</v>
      </c>
      <c r="C24" s="7">
        <f>10285220+205704</f>
        <v>10490924</v>
      </c>
      <c r="D24" s="8">
        <f>2777009+55541</f>
        <v>2832550</v>
      </c>
      <c r="E24" s="3">
        <f>C24+D24</f>
        <v>13323474</v>
      </c>
      <c r="F24" s="5" t="s">
        <v>137</v>
      </c>
      <c r="G24" s="5"/>
    </row>
    <row r="25" spans="1:7" ht="48" customHeight="1">
      <c r="A25" s="4" t="s">
        <v>138</v>
      </c>
      <c r="B25" s="10" t="s">
        <v>139</v>
      </c>
      <c r="C25" s="7">
        <v>4411700</v>
      </c>
      <c r="D25" s="8">
        <v>1191159</v>
      </c>
      <c r="E25" s="3">
        <f>C25+D25</f>
        <v>5602859</v>
      </c>
      <c r="F25" s="5" t="s">
        <v>140</v>
      </c>
      <c r="G25" s="5"/>
    </row>
    <row r="26" spans="1:7" ht="48" customHeight="1">
      <c r="A26" s="4" t="s">
        <v>141</v>
      </c>
      <c r="B26" s="10" t="s">
        <v>142</v>
      </c>
      <c r="C26" s="7">
        <v>6000000</v>
      </c>
      <c r="D26" s="8">
        <v>1620000</v>
      </c>
      <c r="E26" s="3">
        <v>7620000</v>
      </c>
      <c r="F26" s="5" t="s">
        <v>143</v>
      </c>
      <c r="G26" s="5"/>
    </row>
    <row r="27" spans="1:7" ht="48" customHeight="1">
      <c r="A27" s="4" t="s">
        <v>144</v>
      </c>
      <c r="B27" s="10" t="s">
        <v>145</v>
      </c>
      <c r="C27" s="7">
        <v>8354600</v>
      </c>
      <c r="D27" s="8">
        <v>2255742</v>
      </c>
      <c r="E27" s="3">
        <f>C27+D27</f>
        <v>10610342</v>
      </c>
      <c r="F27" s="5" t="s">
        <v>146</v>
      </c>
      <c r="G27" s="5"/>
    </row>
    <row r="28" spans="1:7" ht="48" customHeight="1">
      <c r="A28" s="4" t="s">
        <v>147</v>
      </c>
      <c r="B28" s="10" t="s">
        <v>125</v>
      </c>
      <c r="C28" s="7">
        <f>E28-D28</f>
        <v>8174967.779999999</v>
      </c>
      <c r="D28" s="8">
        <f>E28*0.27</f>
        <v>3023618.22</v>
      </c>
      <c r="E28" s="3">
        <v>11198586</v>
      </c>
      <c r="F28" s="5" t="s">
        <v>148</v>
      </c>
      <c r="G28" s="5"/>
    </row>
    <row r="29" spans="1:7" ht="48" customHeight="1">
      <c r="A29" s="4" t="s">
        <v>149</v>
      </c>
      <c r="B29" s="10" t="s">
        <v>150</v>
      </c>
      <c r="C29" s="7">
        <v>6191750</v>
      </c>
      <c r="D29" s="8">
        <v>1671772</v>
      </c>
      <c r="E29" s="3">
        <f>C29+D29</f>
        <v>7863522</v>
      </c>
      <c r="F29" s="5" t="s">
        <v>151</v>
      </c>
      <c r="G29" s="5"/>
    </row>
    <row r="33" spans="1:5" ht="15.75">
      <c r="A33" s="47" t="s">
        <v>21</v>
      </c>
      <c r="B33" s="47"/>
      <c r="C33" s="47"/>
      <c r="D33" s="47"/>
      <c r="E33" s="47"/>
    </row>
    <row r="34" spans="1:5" ht="15.75">
      <c r="A34" s="11"/>
      <c r="B34" s="11"/>
      <c r="C34" s="11"/>
      <c r="D34" s="11"/>
      <c r="E34" s="11"/>
    </row>
    <row r="35" spans="1:5" ht="15.75">
      <c r="A35" s="11"/>
      <c r="B35" s="11"/>
      <c r="C35" s="11"/>
      <c r="D35" s="11"/>
      <c r="E35" s="11"/>
    </row>
    <row r="37" spans="1:5" ht="15">
      <c r="A37" s="12" t="s">
        <v>22</v>
      </c>
      <c r="B37" s="13" t="s">
        <v>23</v>
      </c>
      <c r="C37" s="20" t="s">
        <v>24</v>
      </c>
      <c r="D37" s="13" t="s">
        <v>25</v>
      </c>
      <c r="E37" s="13" t="s">
        <v>26</v>
      </c>
    </row>
    <row r="38" spans="1:5" ht="15">
      <c r="A38" s="14"/>
      <c r="B38" s="15" t="s">
        <v>27</v>
      </c>
      <c r="C38" s="21" t="s">
        <v>28</v>
      </c>
      <c r="D38" s="15" t="s">
        <v>29</v>
      </c>
      <c r="E38" s="15" t="s">
        <v>30</v>
      </c>
    </row>
    <row r="39" spans="1:5" ht="15">
      <c r="A39" s="16" t="s">
        <v>31</v>
      </c>
      <c r="B39" s="17" t="s">
        <v>32</v>
      </c>
      <c r="C39" s="22" t="s">
        <v>33</v>
      </c>
      <c r="D39" s="19">
        <v>34270000</v>
      </c>
      <c r="E39" s="18" t="s">
        <v>34</v>
      </c>
    </row>
    <row r="40" spans="1:5" ht="15">
      <c r="A40" s="16" t="s">
        <v>31</v>
      </c>
      <c r="B40" s="17" t="s">
        <v>32</v>
      </c>
      <c r="C40" s="22" t="s">
        <v>159</v>
      </c>
      <c r="D40" s="19">
        <v>1000000</v>
      </c>
      <c r="E40" s="18" t="s">
        <v>34</v>
      </c>
    </row>
    <row r="41" spans="1:5" ht="15">
      <c r="A41" s="16" t="s">
        <v>31</v>
      </c>
      <c r="B41" s="17" t="s">
        <v>32</v>
      </c>
      <c r="C41" s="22" t="s">
        <v>66</v>
      </c>
      <c r="D41" s="19">
        <v>72548</v>
      </c>
      <c r="E41" s="18" t="s">
        <v>34</v>
      </c>
    </row>
    <row r="42" spans="1:5" ht="15">
      <c r="A42" s="16" t="s">
        <v>31</v>
      </c>
      <c r="B42" s="17" t="s">
        <v>32</v>
      </c>
      <c r="C42" s="22" t="s">
        <v>158</v>
      </c>
      <c r="D42" s="19">
        <v>1000000</v>
      </c>
      <c r="E42" s="18" t="s">
        <v>34</v>
      </c>
    </row>
    <row r="43" spans="1:5" ht="15">
      <c r="A43" s="16" t="s">
        <v>31</v>
      </c>
      <c r="B43" s="17" t="s">
        <v>32</v>
      </c>
      <c r="C43" s="22" t="s">
        <v>164</v>
      </c>
      <c r="D43" s="19">
        <v>682500</v>
      </c>
      <c r="E43" s="18" t="s">
        <v>34</v>
      </c>
    </row>
    <row r="44" spans="1:5" ht="15">
      <c r="A44" s="16" t="s">
        <v>31</v>
      </c>
      <c r="B44" s="17" t="s">
        <v>32</v>
      </c>
      <c r="C44" s="22" t="s">
        <v>165</v>
      </c>
      <c r="D44" s="19">
        <v>200000</v>
      </c>
      <c r="E44" s="18" t="s">
        <v>34</v>
      </c>
    </row>
    <row r="45" spans="1:5" ht="15">
      <c r="A45" s="16" t="s">
        <v>31</v>
      </c>
      <c r="B45" s="17" t="s">
        <v>32</v>
      </c>
      <c r="C45" s="22" t="s">
        <v>175</v>
      </c>
      <c r="D45" s="19">
        <v>800000</v>
      </c>
      <c r="E45" s="18" t="s">
        <v>34</v>
      </c>
    </row>
    <row r="46" spans="1:5" ht="15">
      <c r="A46" s="16" t="s">
        <v>31</v>
      </c>
      <c r="B46" s="17" t="s">
        <v>47</v>
      </c>
      <c r="C46" s="22" t="s">
        <v>48</v>
      </c>
      <c r="D46" s="19">
        <v>150569000</v>
      </c>
      <c r="E46" s="18" t="s">
        <v>36</v>
      </c>
    </row>
    <row r="47" spans="1:5" ht="15">
      <c r="A47" s="16" t="s">
        <v>31</v>
      </c>
      <c r="B47" s="17" t="s">
        <v>45</v>
      </c>
      <c r="C47" s="22" t="s">
        <v>44</v>
      </c>
      <c r="D47" s="19">
        <v>6000000</v>
      </c>
      <c r="E47" s="18" t="s">
        <v>36</v>
      </c>
    </row>
    <row r="48" spans="1:5" ht="15">
      <c r="A48" s="16" t="s">
        <v>31</v>
      </c>
      <c r="B48" s="17" t="s">
        <v>42</v>
      </c>
      <c r="C48" s="22" t="s">
        <v>35</v>
      </c>
      <c r="D48" s="19">
        <v>3000000</v>
      </c>
      <c r="E48" s="18" t="s">
        <v>34</v>
      </c>
    </row>
    <row r="49" spans="1:5" ht="15">
      <c r="A49" s="16" t="s">
        <v>31</v>
      </c>
      <c r="B49" s="17" t="s">
        <v>90</v>
      </c>
      <c r="C49" s="22" t="s">
        <v>91</v>
      </c>
      <c r="D49" s="19">
        <v>1100000</v>
      </c>
      <c r="E49" s="18" t="s">
        <v>34</v>
      </c>
    </row>
    <row r="50" spans="1:5" ht="15">
      <c r="A50" s="16" t="s">
        <v>31</v>
      </c>
      <c r="B50" s="17" t="s">
        <v>92</v>
      </c>
      <c r="C50" s="22" t="s">
        <v>93</v>
      </c>
      <c r="D50" s="19">
        <v>900000</v>
      </c>
      <c r="E50" s="18" t="s">
        <v>34</v>
      </c>
    </row>
    <row r="51" spans="1:5" ht="15">
      <c r="A51" s="16" t="s">
        <v>31</v>
      </c>
      <c r="B51" s="17" t="s">
        <v>96</v>
      </c>
      <c r="C51" s="22" t="s">
        <v>94</v>
      </c>
      <c r="D51" s="19">
        <v>200000</v>
      </c>
      <c r="E51" s="18" t="s">
        <v>34</v>
      </c>
    </row>
    <row r="52" spans="1:5" ht="15">
      <c r="A52" s="16" t="s">
        <v>31</v>
      </c>
      <c r="B52" s="17" t="s">
        <v>95</v>
      </c>
      <c r="C52" s="22" t="s">
        <v>97</v>
      </c>
      <c r="D52" s="19">
        <v>300000</v>
      </c>
      <c r="E52" s="18" t="s">
        <v>34</v>
      </c>
    </row>
    <row r="53" spans="1:5" ht="15">
      <c r="A53" s="16" t="s">
        <v>31</v>
      </c>
      <c r="B53" s="17" t="s">
        <v>183</v>
      </c>
      <c r="C53" s="22" t="s">
        <v>97</v>
      </c>
      <c r="D53" s="19">
        <v>1057728</v>
      </c>
      <c r="E53" s="18" t="s">
        <v>34</v>
      </c>
    </row>
    <row r="54" spans="1:5" ht="15">
      <c r="A54" s="16" t="s">
        <v>31</v>
      </c>
      <c r="B54" s="17" t="s">
        <v>41</v>
      </c>
      <c r="C54" s="22" t="s">
        <v>91</v>
      </c>
      <c r="D54" s="19">
        <v>600000</v>
      </c>
      <c r="E54" s="18" t="s">
        <v>34</v>
      </c>
    </row>
    <row r="55" spans="1:5" ht="15">
      <c r="A55" s="16" t="s">
        <v>31</v>
      </c>
      <c r="B55" s="17" t="s">
        <v>41</v>
      </c>
      <c r="C55" s="22" t="s">
        <v>180</v>
      </c>
      <c r="D55" s="19">
        <v>1940000</v>
      </c>
      <c r="E55" s="18" t="s">
        <v>34</v>
      </c>
    </row>
    <row r="56" spans="1:5" ht="15">
      <c r="A56" s="16" t="s">
        <v>31</v>
      </c>
      <c r="B56" s="17" t="s">
        <v>98</v>
      </c>
      <c r="C56" s="22" t="s">
        <v>91</v>
      </c>
      <c r="D56" s="19">
        <v>100000</v>
      </c>
      <c r="E56" s="18" t="s">
        <v>34</v>
      </c>
    </row>
    <row r="57" spans="1:5" ht="15">
      <c r="A57" s="16" t="s">
        <v>31</v>
      </c>
      <c r="B57" s="17" t="s">
        <v>98</v>
      </c>
      <c r="C57" s="22" t="s">
        <v>184</v>
      </c>
      <c r="D57" s="19">
        <v>180000</v>
      </c>
      <c r="E57" s="18" t="s">
        <v>34</v>
      </c>
    </row>
    <row r="58" spans="1:5" ht="15">
      <c r="A58" s="16" t="s">
        <v>31</v>
      </c>
      <c r="B58" s="17" t="s">
        <v>99</v>
      </c>
      <c r="C58" s="22" t="s">
        <v>94</v>
      </c>
      <c r="D58" s="19">
        <v>200000</v>
      </c>
      <c r="E58" s="18" t="s">
        <v>34</v>
      </c>
    </row>
    <row r="59" spans="1:5" ht="15">
      <c r="A59" s="16" t="s">
        <v>31</v>
      </c>
      <c r="B59" s="17" t="s">
        <v>100</v>
      </c>
      <c r="C59" s="22" t="s">
        <v>101</v>
      </c>
      <c r="D59" s="19">
        <v>1234582</v>
      </c>
      <c r="E59" s="18" t="s">
        <v>34</v>
      </c>
    </row>
    <row r="60" spans="1:5" ht="15">
      <c r="A60" s="16" t="s">
        <v>31</v>
      </c>
      <c r="B60" s="17" t="s">
        <v>102</v>
      </c>
      <c r="C60" s="22" t="s">
        <v>103</v>
      </c>
      <c r="D60" s="19">
        <v>1000000</v>
      </c>
      <c r="E60" s="18" t="s">
        <v>34</v>
      </c>
    </row>
    <row r="61" spans="1:5" ht="15">
      <c r="A61" s="16" t="s">
        <v>31</v>
      </c>
      <c r="B61" s="17" t="s">
        <v>39</v>
      </c>
      <c r="C61" s="22" t="s">
        <v>49</v>
      </c>
      <c r="D61" s="19">
        <v>150000</v>
      </c>
      <c r="E61" s="18" t="s">
        <v>34</v>
      </c>
    </row>
    <row r="62" spans="1:5" ht="15">
      <c r="A62" s="16" t="s">
        <v>31</v>
      </c>
      <c r="B62" s="17" t="s">
        <v>39</v>
      </c>
      <c r="C62" s="22" t="s">
        <v>50</v>
      </c>
      <c r="D62" s="19">
        <v>235000</v>
      </c>
      <c r="E62" s="18" t="s">
        <v>34</v>
      </c>
    </row>
    <row r="63" spans="1:5" ht="15">
      <c r="A63" s="16" t="s">
        <v>31</v>
      </c>
      <c r="B63" s="17" t="s">
        <v>51</v>
      </c>
      <c r="C63" s="22" t="s">
        <v>52</v>
      </c>
      <c r="D63" s="19">
        <v>30000</v>
      </c>
      <c r="E63" s="18" t="s">
        <v>34</v>
      </c>
    </row>
    <row r="64" spans="1:5" ht="15">
      <c r="A64" s="16" t="s">
        <v>31</v>
      </c>
      <c r="B64" s="17" t="s">
        <v>51</v>
      </c>
      <c r="C64" s="22" t="s">
        <v>79</v>
      </c>
      <c r="D64" s="19">
        <v>75660</v>
      </c>
      <c r="E64" s="18" t="s">
        <v>34</v>
      </c>
    </row>
    <row r="65" spans="1:5" ht="15">
      <c r="A65" s="16" t="s">
        <v>31</v>
      </c>
      <c r="B65" s="17" t="s">
        <v>53</v>
      </c>
      <c r="C65" s="22" t="s">
        <v>54</v>
      </c>
      <c r="D65" s="19">
        <v>100000</v>
      </c>
      <c r="E65" s="18" t="s">
        <v>34</v>
      </c>
    </row>
    <row r="66" spans="1:5" ht="15">
      <c r="A66" s="16" t="s">
        <v>31</v>
      </c>
      <c r="B66" s="17" t="s">
        <v>55</v>
      </c>
      <c r="C66" s="22" t="s">
        <v>56</v>
      </c>
      <c r="D66" s="19">
        <v>200000</v>
      </c>
      <c r="E66" s="18" t="s">
        <v>34</v>
      </c>
    </row>
    <row r="67" spans="1:5" ht="15">
      <c r="A67" s="16" t="s">
        <v>31</v>
      </c>
      <c r="B67" s="17" t="s">
        <v>58</v>
      </c>
      <c r="C67" s="22" t="s">
        <v>57</v>
      </c>
      <c r="D67" s="19">
        <v>115000</v>
      </c>
      <c r="E67" s="18" t="s">
        <v>34</v>
      </c>
    </row>
    <row r="68" spans="1:5" ht="15">
      <c r="A68" s="16" t="s">
        <v>31</v>
      </c>
      <c r="B68" s="17" t="s">
        <v>59</v>
      </c>
      <c r="C68" s="22" t="s">
        <v>60</v>
      </c>
      <c r="D68" s="19">
        <v>80000</v>
      </c>
      <c r="E68" s="18" t="s">
        <v>34</v>
      </c>
    </row>
    <row r="69" spans="1:5" ht="15">
      <c r="A69" s="16" t="s">
        <v>31</v>
      </c>
      <c r="B69" s="17" t="s">
        <v>43</v>
      </c>
      <c r="C69" s="22" t="s">
        <v>61</v>
      </c>
      <c r="D69" s="19">
        <v>100000</v>
      </c>
      <c r="E69" s="18" t="s">
        <v>34</v>
      </c>
    </row>
    <row r="70" spans="1:5" ht="15">
      <c r="A70" s="16" t="s">
        <v>31</v>
      </c>
      <c r="B70" s="17" t="s">
        <v>62</v>
      </c>
      <c r="C70" s="22" t="s">
        <v>63</v>
      </c>
      <c r="D70" s="19">
        <v>100000</v>
      </c>
      <c r="E70" s="18" t="s">
        <v>34</v>
      </c>
    </row>
    <row r="71" spans="1:5" ht="15">
      <c r="A71" s="16" t="s">
        <v>31</v>
      </c>
      <c r="B71" s="17" t="s">
        <v>64</v>
      </c>
      <c r="C71" s="22" t="s">
        <v>65</v>
      </c>
      <c r="D71" s="19">
        <v>100000</v>
      </c>
      <c r="E71" s="18" t="s">
        <v>34</v>
      </c>
    </row>
    <row r="72" spans="1:5" ht="15">
      <c r="A72" s="16" t="s">
        <v>31</v>
      </c>
      <c r="B72" s="17" t="s">
        <v>64</v>
      </c>
      <c r="C72" s="22" t="s">
        <v>73</v>
      </c>
      <c r="D72" s="19">
        <v>50000</v>
      </c>
      <c r="E72" s="18" t="s">
        <v>34</v>
      </c>
    </row>
    <row r="73" spans="1:5" ht="15">
      <c r="A73" s="16" t="s">
        <v>31</v>
      </c>
      <c r="B73" s="17" t="s">
        <v>32</v>
      </c>
      <c r="C73" s="22" t="s">
        <v>66</v>
      </c>
      <c r="D73" s="19">
        <v>72548</v>
      </c>
      <c r="E73" s="18" t="s">
        <v>34</v>
      </c>
    </row>
    <row r="74" spans="1:5" ht="15">
      <c r="A74" s="16" t="s">
        <v>46</v>
      </c>
      <c r="B74" s="17" t="s">
        <v>68</v>
      </c>
      <c r="C74" s="22" t="s">
        <v>67</v>
      </c>
      <c r="D74" s="19">
        <v>10000</v>
      </c>
      <c r="E74" s="18" t="s">
        <v>34</v>
      </c>
    </row>
    <row r="75" spans="1:5" ht="15">
      <c r="A75" s="16" t="s">
        <v>46</v>
      </c>
      <c r="B75" s="17" t="s">
        <v>69</v>
      </c>
      <c r="C75" s="22" t="s">
        <v>70</v>
      </c>
      <c r="D75" s="19">
        <v>50000</v>
      </c>
      <c r="E75" s="18" t="s">
        <v>34</v>
      </c>
    </row>
    <row r="76" spans="1:5" ht="15">
      <c r="A76" s="16" t="s">
        <v>46</v>
      </c>
      <c r="B76" s="17" t="s">
        <v>71</v>
      </c>
      <c r="C76" s="22" t="s">
        <v>72</v>
      </c>
      <c r="D76" s="19">
        <v>50000</v>
      </c>
      <c r="E76" s="18" t="s">
        <v>34</v>
      </c>
    </row>
    <row r="77" spans="1:5" ht="15">
      <c r="A77" s="16" t="s">
        <v>46</v>
      </c>
      <c r="B77" s="17" t="s">
        <v>188</v>
      </c>
      <c r="C77" s="22" t="s">
        <v>189</v>
      </c>
      <c r="D77" s="19">
        <v>47265</v>
      </c>
      <c r="E77" s="18" t="s">
        <v>34</v>
      </c>
    </row>
    <row r="78" spans="1:5" ht="15">
      <c r="A78" s="16" t="s">
        <v>46</v>
      </c>
      <c r="B78" s="17" t="s">
        <v>154</v>
      </c>
      <c r="C78" s="22" t="s">
        <v>190</v>
      </c>
      <c r="D78" s="19">
        <v>50000</v>
      </c>
      <c r="E78" s="18" t="s">
        <v>34</v>
      </c>
    </row>
    <row r="79" spans="1:5" ht="15">
      <c r="A79" s="16" t="s">
        <v>46</v>
      </c>
      <c r="B79" s="17" t="s">
        <v>191</v>
      </c>
      <c r="C79" s="22" t="s">
        <v>192</v>
      </c>
      <c r="D79" s="19">
        <v>100000</v>
      </c>
      <c r="E79" s="18" t="s">
        <v>34</v>
      </c>
    </row>
    <row r="80" spans="1:5" ht="15">
      <c r="A80" s="16" t="s">
        <v>46</v>
      </c>
      <c r="B80" s="17" t="s">
        <v>193</v>
      </c>
      <c r="C80" s="22" t="s">
        <v>194</v>
      </c>
      <c r="D80" s="19">
        <v>100000</v>
      </c>
      <c r="E80" s="18" t="s">
        <v>34</v>
      </c>
    </row>
    <row r="81" spans="1:5" ht="15">
      <c r="A81" s="16" t="s">
        <v>46</v>
      </c>
      <c r="B81" s="17" t="s">
        <v>195</v>
      </c>
      <c r="C81" s="22" t="s">
        <v>196</v>
      </c>
      <c r="D81" s="19">
        <v>261932</v>
      </c>
      <c r="E81" s="18" t="s">
        <v>34</v>
      </c>
    </row>
    <row r="82" spans="1:5" ht="15">
      <c r="A82" s="16" t="s">
        <v>46</v>
      </c>
      <c r="B82" s="17" t="s">
        <v>39</v>
      </c>
      <c r="C82" s="22" t="s">
        <v>197</v>
      </c>
      <c r="D82" s="19">
        <v>50000</v>
      </c>
      <c r="E82" s="18" t="s">
        <v>34</v>
      </c>
    </row>
    <row r="83" spans="1:5" ht="15">
      <c r="A83" s="16" t="s">
        <v>46</v>
      </c>
      <c r="B83" s="17" t="s">
        <v>198</v>
      </c>
      <c r="C83" s="22" t="s">
        <v>199</v>
      </c>
      <c r="D83" s="19">
        <v>100000</v>
      </c>
      <c r="E83" s="18" t="s">
        <v>34</v>
      </c>
    </row>
    <row r="84" spans="1:5" ht="15">
      <c r="A84" s="16" t="s">
        <v>46</v>
      </c>
      <c r="B84" s="17" t="s">
        <v>201</v>
      </c>
      <c r="C84" s="22" t="s">
        <v>200</v>
      </c>
      <c r="D84" s="19">
        <v>200000</v>
      </c>
      <c r="E84" s="18" t="s">
        <v>34</v>
      </c>
    </row>
    <row r="85" spans="1:5" ht="15">
      <c r="A85" s="16" t="s">
        <v>31</v>
      </c>
      <c r="B85" s="17" t="s">
        <v>74</v>
      </c>
      <c r="C85" s="22" t="s">
        <v>75</v>
      </c>
      <c r="D85" s="19">
        <v>400000</v>
      </c>
      <c r="E85" s="18" t="s">
        <v>34</v>
      </c>
    </row>
    <row r="86" spans="1:5" ht="15">
      <c r="A86" s="16" t="s">
        <v>31</v>
      </c>
      <c r="B86" s="17" t="s">
        <v>55</v>
      </c>
      <c r="C86" s="22" t="s">
        <v>76</v>
      </c>
      <c r="D86" s="19">
        <v>51000</v>
      </c>
      <c r="E86" s="18" t="s">
        <v>34</v>
      </c>
    </row>
    <row r="87" spans="1:5" ht="15">
      <c r="A87" s="16" t="s">
        <v>31</v>
      </c>
      <c r="B87" s="17" t="s">
        <v>77</v>
      </c>
      <c r="C87" s="22" t="s">
        <v>152</v>
      </c>
      <c r="D87" s="19">
        <v>1000000</v>
      </c>
      <c r="E87" s="18" t="s">
        <v>34</v>
      </c>
    </row>
    <row r="88" spans="1:5" ht="15">
      <c r="A88" s="16" t="s">
        <v>31</v>
      </c>
      <c r="B88" s="17" t="s">
        <v>78</v>
      </c>
      <c r="C88" s="22" t="s">
        <v>79</v>
      </c>
      <c r="D88" s="19">
        <v>75660</v>
      </c>
      <c r="E88" s="18" t="s">
        <v>34</v>
      </c>
    </row>
    <row r="89" spans="1:5" ht="15">
      <c r="A89" s="16" t="s">
        <v>31</v>
      </c>
      <c r="B89" s="17" t="s">
        <v>78</v>
      </c>
      <c r="C89" s="22" t="s">
        <v>38</v>
      </c>
      <c r="D89" s="19">
        <v>50000</v>
      </c>
      <c r="E89" s="18" t="s">
        <v>34</v>
      </c>
    </row>
    <row r="90" spans="1:5" ht="15">
      <c r="A90" s="16" t="s">
        <v>31</v>
      </c>
      <c r="B90" s="17" t="s">
        <v>80</v>
      </c>
      <c r="C90" s="22" t="s">
        <v>38</v>
      </c>
      <c r="D90" s="19">
        <v>40000</v>
      </c>
      <c r="E90" s="18" t="s">
        <v>34</v>
      </c>
    </row>
    <row r="91" spans="1:5" ht="15">
      <c r="A91" s="16" t="s">
        <v>31</v>
      </c>
      <c r="B91" s="17" t="s">
        <v>40</v>
      </c>
      <c r="C91" s="22" t="s">
        <v>38</v>
      </c>
      <c r="D91" s="19">
        <v>105000</v>
      </c>
      <c r="E91" s="18" t="s">
        <v>34</v>
      </c>
    </row>
    <row r="92" spans="1:5" ht="15">
      <c r="A92" s="16" t="s">
        <v>31</v>
      </c>
      <c r="B92" s="17" t="s">
        <v>81</v>
      </c>
      <c r="C92" s="22" t="s">
        <v>38</v>
      </c>
      <c r="D92" s="19">
        <v>306000</v>
      </c>
      <c r="E92" s="18" t="s">
        <v>34</v>
      </c>
    </row>
    <row r="93" spans="1:5" ht="15">
      <c r="A93" s="16" t="s">
        <v>31</v>
      </c>
      <c r="B93" s="17" t="s">
        <v>81</v>
      </c>
      <c r="C93" s="22" t="s">
        <v>79</v>
      </c>
      <c r="D93" s="19">
        <v>75660</v>
      </c>
      <c r="E93" s="18" t="s">
        <v>34</v>
      </c>
    </row>
    <row r="94" spans="1:5" ht="15">
      <c r="A94" s="16" t="s">
        <v>31</v>
      </c>
      <c r="B94" s="17" t="s">
        <v>37</v>
      </c>
      <c r="C94" s="22" t="s">
        <v>38</v>
      </c>
      <c r="D94" s="19">
        <v>167000</v>
      </c>
      <c r="E94" s="18" t="s">
        <v>34</v>
      </c>
    </row>
    <row r="95" spans="1:5" ht="15">
      <c r="A95" s="16" t="s">
        <v>31</v>
      </c>
      <c r="B95" s="17" t="s">
        <v>37</v>
      </c>
      <c r="C95" s="22" t="s">
        <v>79</v>
      </c>
      <c r="D95" s="19">
        <v>75660</v>
      </c>
      <c r="E95" s="18" t="s">
        <v>34</v>
      </c>
    </row>
    <row r="96" spans="1:5" ht="15">
      <c r="A96" s="16" t="s">
        <v>31</v>
      </c>
      <c r="B96" s="17" t="s">
        <v>82</v>
      </c>
      <c r="C96" s="22" t="s">
        <v>79</v>
      </c>
      <c r="D96" s="19">
        <v>75660</v>
      </c>
      <c r="E96" s="18" t="s">
        <v>34</v>
      </c>
    </row>
    <row r="97" spans="1:5" ht="15">
      <c r="A97" s="16" t="s">
        <v>31</v>
      </c>
      <c r="B97" s="17" t="s">
        <v>53</v>
      </c>
      <c r="C97" s="22" t="s">
        <v>38</v>
      </c>
      <c r="D97" s="19">
        <v>6000</v>
      </c>
      <c r="E97" s="18" t="s">
        <v>34</v>
      </c>
    </row>
    <row r="98" spans="1:5" ht="15">
      <c r="A98" s="16" t="s">
        <v>31</v>
      </c>
      <c r="B98" s="17" t="s">
        <v>43</v>
      </c>
      <c r="C98" s="22" t="s">
        <v>83</v>
      </c>
      <c r="D98" s="19">
        <v>350000</v>
      </c>
      <c r="E98" s="18" t="s">
        <v>34</v>
      </c>
    </row>
    <row r="99" spans="1:5" ht="15">
      <c r="A99" s="16" t="s">
        <v>31</v>
      </c>
      <c r="B99" s="17" t="s">
        <v>84</v>
      </c>
      <c r="C99" s="22" t="s">
        <v>38</v>
      </c>
      <c r="D99" s="19">
        <v>80000</v>
      </c>
      <c r="E99" s="18" t="s">
        <v>34</v>
      </c>
    </row>
    <row r="100" spans="1:5" ht="15">
      <c r="A100" s="16" t="s">
        <v>31</v>
      </c>
      <c r="B100" s="17" t="s">
        <v>84</v>
      </c>
      <c r="C100" s="22" t="s">
        <v>79</v>
      </c>
      <c r="D100" s="19">
        <v>75660</v>
      </c>
      <c r="E100" s="18" t="s">
        <v>34</v>
      </c>
    </row>
    <row r="101" spans="1:5" ht="15">
      <c r="A101" s="16" t="s">
        <v>31</v>
      </c>
      <c r="B101" s="17" t="s">
        <v>85</v>
      </c>
      <c r="C101" s="22" t="s">
        <v>86</v>
      </c>
      <c r="D101" s="19">
        <v>800000</v>
      </c>
      <c r="E101" s="18" t="s">
        <v>34</v>
      </c>
    </row>
    <row r="102" spans="1:5" ht="15">
      <c r="A102" s="16" t="s">
        <v>31</v>
      </c>
      <c r="B102" s="17" t="s">
        <v>87</v>
      </c>
      <c r="C102" s="22" t="s">
        <v>88</v>
      </c>
      <c r="D102" s="19">
        <v>100000</v>
      </c>
      <c r="E102" s="18" t="s">
        <v>89</v>
      </c>
    </row>
    <row r="103" spans="1:5" ht="15">
      <c r="A103" s="16" t="s">
        <v>31</v>
      </c>
      <c r="B103" s="17" t="s">
        <v>53</v>
      </c>
      <c r="C103" s="22" t="s">
        <v>153</v>
      </c>
      <c r="D103" s="19">
        <v>1060000</v>
      </c>
      <c r="E103" s="18" t="s">
        <v>34</v>
      </c>
    </row>
    <row r="104" spans="1:5" ht="15">
      <c r="A104" s="16" t="s">
        <v>31</v>
      </c>
      <c r="B104" s="17" t="s">
        <v>154</v>
      </c>
      <c r="C104" s="22" t="s">
        <v>155</v>
      </c>
      <c r="D104" s="19">
        <v>100000</v>
      </c>
      <c r="E104" s="18" t="s">
        <v>34</v>
      </c>
    </row>
    <row r="105" spans="1:5" ht="15">
      <c r="A105" s="16" t="s">
        <v>31</v>
      </c>
      <c r="B105" s="17" t="s">
        <v>156</v>
      </c>
      <c r="C105" s="22" t="s">
        <v>157</v>
      </c>
      <c r="D105" s="19">
        <v>6000000</v>
      </c>
      <c r="E105" s="18" t="s">
        <v>34</v>
      </c>
    </row>
    <row r="106" spans="1:5" ht="15">
      <c r="A106" s="16" t="s">
        <v>31</v>
      </c>
      <c r="B106" s="17" t="s">
        <v>160</v>
      </c>
      <c r="C106" s="22" t="s">
        <v>161</v>
      </c>
      <c r="D106" s="19">
        <v>140000</v>
      </c>
      <c r="E106" s="18" t="s">
        <v>34</v>
      </c>
    </row>
    <row r="107" spans="1:5" ht="15">
      <c r="A107" s="16" t="s">
        <v>31</v>
      </c>
      <c r="B107" s="17" t="s">
        <v>162</v>
      </c>
      <c r="C107" s="22" t="s">
        <v>163</v>
      </c>
      <c r="D107" s="19">
        <v>100000</v>
      </c>
      <c r="E107" s="18" t="s">
        <v>34</v>
      </c>
    </row>
    <row r="108" spans="1:5" ht="15">
      <c r="A108" s="16" t="s">
        <v>31</v>
      </c>
      <c r="B108" s="17" t="s">
        <v>166</v>
      </c>
      <c r="C108" s="22" t="s">
        <v>167</v>
      </c>
      <c r="D108" s="19">
        <v>500000</v>
      </c>
      <c r="E108" s="18" t="s">
        <v>34</v>
      </c>
    </row>
    <row r="109" spans="1:5" ht="15">
      <c r="A109" s="16" t="s">
        <v>31</v>
      </c>
      <c r="B109" s="17" t="s">
        <v>168</v>
      </c>
      <c r="C109" s="22" t="s">
        <v>169</v>
      </c>
      <c r="D109" s="19">
        <v>100000</v>
      </c>
      <c r="E109" s="18" t="s">
        <v>34</v>
      </c>
    </row>
    <row r="110" spans="1:5" ht="15">
      <c r="A110" s="16" t="s">
        <v>31</v>
      </c>
      <c r="B110" s="17" t="s">
        <v>168</v>
      </c>
      <c r="C110" s="22" t="s">
        <v>174</v>
      </c>
      <c r="D110" s="19">
        <v>1000000</v>
      </c>
      <c r="E110" s="18" t="s">
        <v>34</v>
      </c>
    </row>
    <row r="111" spans="1:5" ht="15">
      <c r="A111" s="16" t="s">
        <v>31</v>
      </c>
      <c r="B111" s="17" t="s">
        <v>170</v>
      </c>
      <c r="C111" s="22" t="s">
        <v>171</v>
      </c>
      <c r="D111" s="19">
        <v>100000</v>
      </c>
      <c r="E111" s="18" t="s">
        <v>179</v>
      </c>
    </row>
    <row r="112" spans="1:5" ht="15">
      <c r="A112" s="16" t="s">
        <v>31</v>
      </c>
      <c r="B112" s="17" t="s">
        <v>172</v>
      </c>
      <c r="C112" s="22" t="s">
        <v>173</v>
      </c>
      <c r="D112" s="19">
        <v>5000000</v>
      </c>
      <c r="E112" s="18" t="s">
        <v>34</v>
      </c>
    </row>
    <row r="113" spans="1:5" ht="15">
      <c r="A113" s="16" t="s">
        <v>176</v>
      </c>
      <c r="B113" s="17" t="s">
        <v>177</v>
      </c>
      <c r="C113" s="22" t="s">
        <v>178</v>
      </c>
      <c r="D113" s="19">
        <v>120000</v>
      </c>
      <c r="E113" s="18" t="s">
        <v>34</v>
      </c>
    </row>
    <row r="114" spans="1:5" ht="15">
      <c r="A114" s="16" t="s">
        <v>176</v>
      </c>
      <c r="B114" s="17" t="s">
        <v>170</v>
      </c>
      <c r="C114" s="22" t="s">
        <v>171</v>
      </c>
      <c r="D114" s="19">
        <v>220000</v>
      </c>
      <c r="E114" s="18" t="s">
        <v>179</v>
      </c>
    </row>
    <row r="115" spans="1:5" ht="15">
      <c r="A115" s="16" t="s">
        <v>31</v>
      </c>
      <c r="B115" s="17" t="s">
        <v>181</v>
      </c>
      <c r="C115" s="22" t="s">
        <v>182</v>
      </c>
      <c r="D115" s="19">
        <v>100000</v>
      </c>
      <c r="E115" s="18" t="s">
        <v>34</v>
      </c>
    </row>
    <row r="116" spans="1:5" ht="15">
      <c r="A116" s="16" t="s">
        <v>31</v>
      </c>
      <c r="B116" s="17" t="s">
        <v>185</v>
      </c>
      <c r="C116" s="22" t="s">
        <v>182</v>
      </c>
      <c r="D116" s="19">
        <v>200000</v>
      </c>
      <c r="E116" s="18" t="s">
        <v>34</v>
      </c>
    </row>
    <row r="117" spans="1:5" ht="15">
      <c r="A117" s="16" t="s">
        <v>31</v>
      </c>
      <c r="B117" s="17" t="s">
        <v>187</v>
      </c>
      <c r="C117" s="19" t="s">
        <v>186</v>
      </c>
      <c r="D117" s="19">
        <v>60000</v>
      </c>
      <c r="E117" s="18" t="s">
        <v>34</v>
      </c>
    </row>
    <row r="118" spans="1:5" ht="15">
      <c r="A118" s="16" t="s">
        <v>31</v>
      </c>
      <c r="B118" s="17" t="s">
        <v>77</v>
      </c>
      <c r="C118" s="22" t="s">
        <v>202</v>
      </c>
      <c r="D118" s="19">
        <v>200000</v>
      </c>
      <c r="E118" s="18" t="s">
        <v>34</v>
      </c>
    </row>
    <row r="119" spans="1:5" ht="15">
      <c r="A119" s="16" t="s">
        <v>31</v>
      </c>
      <c r="B119" s="17" t="s">
        <v>203</v>
      </c>
      <c r="C119" s="22" t="s">
        <v>204</v>
      </c>
      <c r="D119" s="19">
        <v>100000</v>
      </c>
      <c r="E119" s="18" t="s">
        <v>34</v>
      </c>
    </row>
    <row r="120" spans="1:5" ht="15">
      <c r="A120" s="16" t="s">
        <v>31</v>
      </c>
      <c r="B120" s="17" t="s">
        <v>205</v>
      </c>
      <c r="C120" s="22" t="s">
        <v>207</v>
      </c>
      <c r="D120" s="19">
        <v>135000</v>
      </c>
      <c r="E120" s="18" t="s">
        <v>34</v>
      </c>
    </row>
    <row r="121" spans="1:5" ht="15">
      <c r="A121" s="16" t="s">
        <v>31</v>
      </c>
      <c r="B121" s="17" t="s">
        <v>206</v>
      </c>
      <c r="C121" s="22" t="s">
        <v>208</v>
      </c>
      <c r="D121" s="19">
        <v>200000</v>
      </c>
      <c r="E121" s="18" t="s">
        <v>34</v>
      </c>
    </row>
    <row r="122" spans="1:5" ht="15">
      <c r="A122" s="16" t="s">
        <v>31</v>
      </c>
      <c r="B122" s="17" t="s">
        <v>209</v>
      </c>
      <c r="C122" s="22" t="s">
        <v>208</v>
      </c>
      <c r="D122" s="19">
        <v>150000</v>
      </c>
      <c r="E122" s="18" t="s">
        <v>34</v>
      </c>
    </row>
    <row r="123" spans="1:5" ht="15">
      <c r="A123" s="16" t="s">
        <v>31</v>
      </c>
      <c r="B123" s="17" t="s">
        <v>210</v>
      </c>
      <c r="C123" s="22" t="s">
        <v>211</v>
      </c>
      <c r="D123" s="19">
        <v>100000</v>
      </c>
      <c r="E123" s="18" t="s">
        <v>34</v>
      </c>
    </row>
    <row r="124" spans="1:5" ht="15">
      <c r="A124" s="16" t="s">
        <v>31</v>
      </c>
      <c r="B124" s="17" t="s">
        <v>85</v>
      </c>
      <c r="C124" s="22" t="s">
        <v>212</v>
      </c>
      <c r="D124" s="19">
        <v>150000</v>
      </c>
      <c r="E124" s="18" t="s">
        <v>34</v>
      </c>
    </row>
    <row r="125" spans="1:5" ht="15">
      <c r="A125" s="16" t="s">
        <v>31</v>
      </c>
      <c r="B125" s="17" t="s">
        <v>213</v>
      </c>
      <c r="C125" s="22" t="s">
        <v>208</v>
      </c>
      <c r="D125" s="19">
        <v>200000</v>
      </c>
      <c r="E125" s="18" t="s">
        <v>34</v>
      </c>
    </row>
    <row r="126" spans="1:5" ht="15">
      <c r="A126" s="16" t="s">
        <v>31</v>
      </c>
      <c r="B126" s="17" t="s">
        <v>203</v>
      </c>
      <c r="C126" s="22" t="s">
        <v>214</v>
      </c>
      <c r="D126" s="19">
        <v>70000</v>
      </c>
      <c r="E126" s="18" t="s">
        <v>34</v>
      </c>
    </row>
    <row r="127" spans="1:5" ht="15">
      <c r="A127" s="16" t="s">
        <v>31</v>
      </c>
      <c r="B127" s="17" t="s">
        <v>215</v>
      </c>
      <c r="C127" s="22" t="s">
        <v>216</v>
      </c>
      <c r="D127" s="19">
        <v>100000</v>
      </c>
      <c r="E127" s="18" t="s">
        <v>34</v>
      </c>
    </row>
    <row r="128" spans="1:5" ht="15">
      <c r="A128" s="16" t="s">
        <v>31</v>
      </c>
      <c r="B128" s="17" t="s">
        <v>217</v>
      </c>
      <c r="C128" s="22" t="s">
        <v>218</v>
      </c>
      <c r="D128" s="19">
        <v>1000000</v>
      </c>
      <c r="E128" s="18" t="s">
        <v>34</v>
      </c>
    </row>
    <row r="129" spans="1:5" ht="15">
      <c r="A129" s="16" t="s">
        <v>31</v>
      </c>
      <c r="B129" s="17" t="s">
        <v>154</v>
      </c>
      <c r="C129" s="22" t="s">
        <v>190</v>
      </c>
      <c r="D129" s="19">
        <v>89400</v>
      </c>
      <c r="E129" s="18" t="s">
        <v>34</v>
      </c>
    </row>
    <row r="130" spans="1:5" ht="15">
      <c r="A130" s="16" t="s">
        <v>31</v>
      </c>
      <c r="B130" s="17" t="s">
        <v>219</v>
      </c>
      <c r="C130" s="22" t="s">
        <v>220</v>
      </c>
      <c r="D130" s="19">
        <v>200000</v>
      </c>
      <c r="E130" s="18" t="s">
        <v>34</v>
      </c>
    </row>
    <row r="131" spans="1:5" ht="15">
      <c r="A131" s="16" t="s">
        <v>31</v>
      </c>
      <c r="B131" s="17" t="s">
        <v>205</v>
      </c>
      <c r="C131" s="22" t="s">
        <v>221</v>
      </c>
      <c r="D131" s="19">
        <v>132600</v>
      </c>
      <c r="E131" s="18" t="s">
        <v>34</v>
      </c>
    </row>
    <row r="132" spans="1:5" ht="15">
      <c r="A132" s="16" t="s">
        <v>31</v>
      </c>
      <c r="B132" s="17" t="s">
        <v>177</v>
      </c>
      <c r="C132" s="22" t="s">
        <v>222</v>
      </c>
      <c r="D132" s="19">
        <v>63000</v>
      </c>
      <c r="E132" s="18" t="s">
        <v>34</v>
      </c>
    </row>
    <row r="133" spans="1:5" ht="15">
      <c r="A133" s="16" t="s">
        <v>31</v>
      </c>
      <c r="B133" s="17" t="s">
        <v>203</v>
      </c>
      <c r="C133" s="22" t="s">
        <v>223</v>
      </c>
      <c r="D133" s="19">
        <v>30000</v>
      </c>
      <c r="E133" s="18" t="s">
        <v>34</v>
      </c>
    </row>
    <row r="134" spans="1:5" ht="15">
      <c r="A134" s="16" t="s">
        <v>31</v>
      </c>
      <c r="B134" s="17" t="s">
        <v>224</v>
      </c>
      <c r="C134" s="22" t="s">
        <v>225</v>
      </c>
      <c r="D134" s="19">
        <v>40000</v>
      </c>
      <c r="E134" s="18" t="s">
        <v>34</v>
      </c>
    </row>
    <row r="135" spans="1:5" ht="15">
      <c r="A135" s="16" t="s">
        <v>31</v>
      </c>
      <c r="B135" s="17" t="s">
        <v>226</v>
      </c>
      <c r="C135" s="22" t="s">
        <v>227</v>
      </c>
      <c r="D135" s="19">
        <v>200000</v>
      </c>
      <c r="E135" s="18" t="s">
        <v>34</v>
      </c>
    </row>
    <row r="136" spans="1:5" ht="15">
      <c r="A136" s="16" t="s">
        <v>31</v>
      </c>
      <c r="B136" s="17" t="s">
        <v>228</v>
      </c>
      <c r="C136" s="22" t="s">
        <v>229</v>
      </c>
      <c r="D136" s="19">
        <v>42452</v>
      </c>
      <c r="E136" s="18" t="s">
        <v>34</v>
      </c>
    </row>
    <row r="137" spans="1:5" ht="15">
      <c r="A137" s="16" t="s">
        <v>31</v>
      </c>
      <c r="B137" s="17" t="s">
        <v>230</v>
      </c>
      <c r="C137" s="22" t="s">
        <v>229</v>
      </c>
      <c r="D137" s="19">
        <v>60000</v>
      </c>
      <c r="E137" s="18" t="s">
        <v>34</v>
      </c>
    </row>
    <row r="138" spans="1:5" ht="15">
      <c r="A138" s="16" t="s">
        <v>31</v>
      </c>
      <c r="B138" s="17" t="s">
        <v>231</v>
      </c>
      <c r="C138" s="22" t="s">
        <v>234</v>
      </c>
      <c r="D138" s="19">
        <v>50000</v>
      </c>
      <c r="E138" s="18" t="s">
        <v>34</v>
      </c>
    </row>
    <row r="139" spans="1:5" ht="15">
      <c r="A139" s="16" t="s">
        <v>31</v>
      </c>
      <c r="B139" s="17" t="s">
        <v>232</v>
      </c>
      <c r="C139" s="22" t="s">
        <v>235</v>
      </c>
      <c r="D139" s="19">
        <v>30000</v>
      </c>
      <c r="E139" s="18" t="s">
        <v>34</v>
      </c>
    </row>
    <row r="140" spans="1:5" ht="15">
      <c r="A140" s="16" t="s">
        <v>31</v>
      </c>
      <c r="B140" s="17" t="s">
        <v>154</v>
      </c>
      <c r="C140" s="22" t="s">
        <v>236</v>
      </c>
      <c r="D140" s="19">
        <v>20000</v>
      </c>
      <c r="E140" s="18" t="s">
        <v>34</v>
      </c>
    </row>
    <row r="141" spans="1:5" ht="15">
      <c r="A141" s="16" t="s">
        <v>31</v>
      </c>
      <c r="B141" s="17" t="s">
        <v>233</v>
      </c>
      <c r="C141" s="22" t="s">
        <v>236</v>
      </c>
      <c r="D141" s="19">
        <v>200000</v>
      </c>
      <c r="E141" s="18" t="s">
        <v>34</v>
      </c>
    </row>
  </sheetData>
  <sheetProtection/>
  <mergeCells count="8">
    <mergeCell ref="A8:E8"/>
    <mergeCell ref="A33:E33"/>
    <mergeCell ref="A1:E1"/>
    <mergeCell ref="A2:E2"/>
    <mergeCell ref="A3:E3"/>
    <mergeCell ref="A4:E4"/>
    <mergeCell ref="A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SzReni</cp:lastModifiedBy>
  <cp:lastPrinted>2016-05-05T06:28:29Z</cp:lastPrinted>
  <dcterms:created xsi:type="dcterms:W3CDTF">1997-01-17T14:02:09Z</dcterms:created>
  <dcterms:modified xsi:type="dcterms:W3CDTF">2017-02-08T07:23:41Z</dcterms:modified>
  <cp:category/>
  <cp:version/>
  <cp:contentType/>
  <cp:contentStatus/>
</cp:coreProperties>
</file>