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16 bér" sheetId="2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B83" i="2" l="1"/>
  <c r="B61" i="2"/>
  <c r="B10" i="2"/>
  <c r="B27" i="2"/>
</calcChain>
</file>

<file path=xl/sharedStrings.xml><?xml version="1.0" encoding="utf-8"?>
<sst xmlns="http://schemas.openxmlformats.org/spreadsheetml/2006/main" count="119" uniqueCount="59">
  <si>
    <t>Személyi juttatások éves előirányzata összesen :</t>
  </si>
  <si>
    <t>e/Ft</t>
  </si>
  <si>
    <t xml:space="preserve">  - ebből vezető tisztségviselők alapilletménye </t>
  </si>
  <si>
    <t xml:space="preserve">  - vezető tisztségviselők költségtérítése</t>
  </si>
  <si>
    <t xml:space="preserve">  - helyi önkormányzati képviselők  és biz. tagok juttatásai</t>
  </si>
  <si>
    <t xml:space="preserve">  -  munkavégz.ir. egyéb jogv. nem saját fogl.fizetett juttatás</t>
  </si>
  <si>
    <t xml:space="preserve">  - vezető beosztású köztiszviselők illetménye </t>
  </si>
  <si>
    <t xml:space="preserve">  - vezető beosztású köztiszv. illetmény pótléka és kiegészítése</t>
  </si>
  <si>
    <t>Alkalmazottaknak nyújtott juttatások  előirányzata:</t>
  </si>
  <si>
    <t xml:space="preserve">  -  alapilletmény</t>
  </si>
  <si>
    <t xml:space="preserve">  - egyéb bérrendszer.hat.alá tart. Munkabére</t>
  </si>
  <si>
    <t xml:space="preserve">  -  illetmény kiegészítés</t>
  </si>
  <si>
    <t xml:space="preserve">  -  nyelvpótlék</t>
  </si>
  <si>
    <t xml:space="preserve">  -  helyettesítés , túlóra </t>
  </si>
  <si>
    <t xml:space="preserve">  -  jubileumi jutalom</t>
  </si>
  <si>
    <t xml:space="preserve">  -  önkéntes biztosító pénztári befizetés</t>
  </si>
  <si>
    <t xml:space="preserve">  -  egyéb sajátos jut./betegszab.,szak és alapvizsga/</t>
  </si>
  <si>
    <t xml:space="preserve">  -  közlekedési ktg.térítés</t>
  </si>
  <si>
    <t xml:space="preserve">  -  cafeteria keretében adott juttatás</t>
  </si>
  <si>
    <t xml:space="preserve">  - reprezentációs kiadások</t>
  </si>
  <si>
    <t xml:space="preserve">  -  vezető tisztségviselők kafeteria , ajándékutalvány,egyéb adható jut.</t>
  </si>
  <si>
    <t xml:space="preserve">  - külföldi napidíj , távolléti díj</t>
  </si>
  <si>
    <t xml:space="preserve">  -  6 havi jutalom</t>
  </si>
  <si>
    <t xml:space="preserve">     (erdőgazdálkodó,folyóirat szerk.,takarítás )</t>
  </si>
  <si>
    <t xml:space="preserve">  - egyéb költségtérítés ( bankköltség , szemüveg, gk.vezető napidíj át.)</t>
  </si>
  <si>
    <t xml:space="preserve">  -  egyéb bérrendszer hatály alá tartozók költségtérítése  ( bank ktg.tér.)</t>
  </si>
  <si>
    <t xml:space="preserve">  - egyéb külső személyi juttatások ( ajándékutalvány )</t>
  </si>
  <si>
    <t xml:space="preserve">  - egyéb bérrendszer hat.alá tart. Egyéb juttatásai ( ajándékutalvány)</t>
  </si>
  <si>
    <t xml:space="preserve">  - állományba nem tartozók megbízási díja</t>
  </si>
  <si>
    <t xml:space="preserve">  - ebből vezető beosztású dolgozók illetménye és  pótlékai </t>
  </si>
  <si>
    <t xml:space="preserve">  - költségtérítések</t>
  </si>
  <si>
    <t xml:space="preserve">  - készenléti,ügyeleti és helyettesítési díj</t>
  </si>
  <si>
    <t xml:space="preserve">  -  alapilletmény + pótlékok</t>
  </si>
  <si>
    <t xml:space="preserve">  - végkielégítés , jubileumi jut.</t>
  </si>
  <si>
    <t xml:space="preserve"> - béren kívüli juttatások</t>
  </si>
  <si>
    <t xml:space="preserve">  - külső személyi juttatások</t>
  </si>
  <si>
    <t xml:space="preserve">  - jubileumi jutalom</t>
  </si>
  <si>
    <t xml:space="preserve"> - béren kívüli juttatások (Önkéntes nyugdíjpénztár , étkezési hozzájár.)</t>
  </si>
  <si>
    <t xml:space="preserve">  - külső személyi jutt.</t>
  </si>
  <si>
    <t xml:space="preserve">  - költségtérítések ( bejáró dolg. utiktg.tér. )</t>
  </si>
  <si>
    <t>Jóváhagyott létszám : 10 fő</t>
  </si>
  <si>
    <t>Jóváhagyott létszám : 34 fő</t>
  </si>
  <si>
    <t xml:space="preserve">  - ebből vezető beosztású dolgozók alapbére</t>
  </si>
  <si>
    <t xml:space="preserve">  - vezető beosztású dolgozók illetménykiegészítése</t>
  </si>
  <si>
    <t xml:space="preserve">  - kötelező pótlékai</t>
  </si>
  <si>
    <t xml:space="preserve">  - étkezési hozzájárrulása</t>
  </si>
  <si>
    <t>Jóváhagyott létszám : 45+ 1 fő</t>
  </si>
  <si>
    <t>3., Rendelőintézet Szentgotthárd</t>
  </si>
  <si>
    <t>4., Móra Ferenc Városi Könyvtár és Múzeum</t>
  </si>
  <si>
    <t>1. ,Szentgotthárd Város Önkormányzata</t>
  </si>
  <si>
    <t>2.,Szentgotthárdi Közös Önkormányzati Hivatal</t>
  </si>
  <si>
    <t xml:space="preserve">Szengotthárd Város Önkormányzata és intézményei </t>
  </si>
  <si>
    <t>2016 évi személyi juttatások</t>
  </si>
  <si>
    <t xml:space="preserve">  -  céljuttatás,projektprémium</t>
  </si>
  <si>
    <t xml:space="preserve">  - ajándék utalvány </t>
  </si>
  <si>
    <t xml:space="preserve"> - ruházatiköltségtérítés</t>
  </si>
  <si>
    <t xml:space="preserve">  -  egyéb bérrendszer hatály alá tartozók étkezési hozzájárulása</t>
  </si>
  <si>
    <t xml:space="preserve">  - egyéb személyi juttatások  /felel.bizt. , távollét,betegsz.,jöv.kieg./</t>
  </si>
  <si>
    <t xml:space="preserve">  -  helyettesítés, túlóra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</si>
</sst>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3" fontId="0" fillId="0" borderId="0" xfId="0" applyNumberFormat="1" applyFill="1"/>
    <xf numFmtId="0" fontId="0" fillId="0" borderId="0" xfId="0" applyFill="1"/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94"/>
  <sheetViews>
    <sheetView tabSelected="1" workbookViewId="0">
      <selection activeCell="E66" sqref="E66"/>
    </sheetView>
  </sheetViews>
  <sheetFormatPr defaultRowHeight="15" x14ac:dyDescent="0.25"/>
  <cols>
    <col min="1" max="1" width="60.7109375" customWidth="1"/>
    <col min="2" max="2" width="17.5703125" customWidth="1"/>
    <col min="3" max="3" width="12.85546875" customWidth="1"/>
    <col min="5" max="5" width="11.140625" customWidth="1"/>
    <col min="12" max="12" width="11.85546875" customWidth="1"/>
  </cols>
  <sheetData>
    <row r="3" spans="1:3" x14ac:dyDescent="0.25">
      <c r="A3" s="12" t="s">
        <v>52</v>
      </c>
      <c r="B3" s="12"/>
      <c r="C3" s="12"/>
    </row>
    <row r="4" spans="1:3" x14ac:dyDescent="0.25">
      <c r="A4" s="12" t="s">
        <v>51</v>
      </c>
      <c r="B4" s="12"/>
      <c r="C4" s="12"/>
    </row>
    <row r="5" spans="1:3" x14ac:dyDescent="0.25">
      <c r="A5" s="7"/>
      <c r="B5" s="7"/>
      <c r="C5" s="7"/>
    </row>
    <row r="6" spans="1:3" x14ac:dyDescent="0.25">
      <c r="A6" s="7"/>
      <c r="B6" s="7"/>
      <c r="C6" s="7"/>
    </row>
    <row r="7" spans="1:3" x14ac:dyDescent="0.25">
      <c r="A7" s="7"/>
      <c r="B7" s="7"/>
      <c r="C7" s="7"/>
    </row>
    <row r="8" spans="1:3" x14ac:dyDescent="0.25">
      <c r="A8" s="8" t="s">
        <v>49</v>
      </c>
    </row>
    <row r="10" spans="1:3" x14ac:dyDescent="0.25">
      <c r="A10" t="s">
        <v>0</v>
      </c>
      <c r="B10" s="1">
        <f>B12+B13+B14+B16+B17+B18+B15</f>
        <v>25100</v>
      </c>
      <c r="C10" t="s">
        <v>1</v>
      </c>
    </row>
    <row r="11" spans="1:3" x14ac:dyDescent="0.25">
      <c r="B11" s="1"/>
    </row>
    <row r="12" spans="1:3" x14ac:dyDescent="0.25">
      <c r="A12" t="s">
        <v>2</v>
      </c>
      <c r="B12" s="2">
        <v>7458</v>
      </c>
      <c r="C12" t="s">
        <v>1</v>
      </c>
    </row>
    <row r="13" spans="1:3" x14ac:dyDescent="0.25">
      <c r="A13" t="s">
        <v>3</v>
      </c>
      <c r="B13" s="2">
        <v>1131</v>
      </c>
      <c r="C13" t="s">
        <v>1</v>
      </c>
    </row>
    <row r="14" spans="1:3" x14ac:dyDescent="0.25">
      <c r="A14" t="s">
        <v>20</v>
      </c>
      <c r="B14" s="2">
        <v>330</v>
      </c>
      <c r="C14" t="s">
        <v>1</v>
      </c>
    </row>
    <row r="15" spans="1:3" x14ac:dyDescent="0.25">
      <c r="A15" t="s">
        <v>22</v>
      </c>
      <c r="B15" s="2">
        <v>2692</v>
      </c>
      <c r="C15" t="s">
        <v>1</v>
      </c>
    </row>
    <row r="16" spans="1:3" x14ac:dyDescent="0.25">
      <c r="A16" t="s">
        <v>4</v>
      </c>
      <c r="B16" s="2">
        <v>8290</v>
      </c>
      <c r="C16" t="s">
        <v>1</v>
      </c>
    </row>
    <row r="17" spans="1:6" x14ac:dyDescent="0.25">
      <c r="A17" t="s">
        <v>21</v>
      </c>
      <c r="B17" s="2">
        <v>197</v>
      </c>
      <c r="C17" t="s">
        <v>1</v>
      </c>
    </row>
    <row r="18" spans="1:6" x14ac:dyDescent="0.25">
      <c r="A18" t="s">
        <v>5</v>
      </c>
      <c r="B18" s="2">
        <v>5002</v>
      </c>
      <c r="C18" t="s">
        <v>1</v>
      </c>
    </row>
    <row r="19" spans="1:6" x14ac:dyDescent="0.25">
      <c r="A19" t="s">
        <v>23</v>
      </c>
      <c r="B19" s="3"/>
    </row>
    <row r="23" spans="1:6" x14ac:dyDescent="0.25">
      <c r="A23" s="8" t="s">
        <v>50</v>
      </c>
    </row>
    <row r="24" spans="1:6" x14ac:dyDescent="0.25">
      <c r="A24" s="8"/>
    </row>
    <row r="25" spans="1:6" x14ac:dyDescent="0.25">
      <c r="A25" s="9" t="s">
        <v>46</v>
      </c>
    </row>
    <row r="27" spans="1:6" x14ac:dyDescent="0.25">
      <c r="A27" t="s">
        <v>0</v>
      </c>
      <c r="B27" s="1">
        <f>SUM(B29:B53)</f>
        <v>156048</v>
      </c>
      <c r="C27" t="s">
        <v>1</v>
      </c>
    </row>
    <row r="29" spans="1:6" x14ac:dyDescent="0.25">
      <c r="A29" t="s">
        <v>6</v>
      </c>
      <c r="B29" s="3">
        <v>18915</v>
      </c>
      <c r="C29" t="s">
        <v>1</v>
      </c>
      <c r="D29" s="3"/>
      <c r="E29" s="3"/>
      <c r="F29" s="3"/>
    </row>
    <row r="30" spans="1:6" x14ac:dyDescent="0.25">
      <c r="A30" t="s">
        <v>7</v>
      </c>
      <c r="B30" s="4">
        <v>10344</v>
      </c>
      <c r="C30" s="5" t="s">
        <v>1</v>
      </c>
      <c r="D30" s="3"/>
      <c r="E30" s="3"/>
      <c r="F30" s="3"/>
    </row>
    <row r="31" spans="1:6" x14ac:dyDescent="0.25">
      <c r="B31" s="4"/>
      <c r="C31" s="5"/>
      <c r="D31" s="3"/>
      <c r="E31" s="3"/>
      <c r="F31" s="3"/>
    </row>
    <row r="32" spans="1:6" x14ac:dyDescent="0.25">
      <c r="B32" s="4"/>
      <c r="C32" s="5"/>
      <c r="D32" s="3"/>
      <c r="E32" s="3"/>
      <c r="F32" s="3"/>
    </row>
    <row r="33" spans="1:6" x14ac:dyDescent="0.25">
      <c r="A33" t="s">
        <v>8</v>
      </c>
      <c r="B33" s="5"/>
      <c r="C33" s="5"/>
      <c r="D33" s="3"/>
      <c r="E33" s="3"/>
      <c r="F33" s="3"/>
    </row>
    <row r="34" spans="1:6" x14ac:dyDescent="0.25">
      <c r="A34" t="s">
        <v>9</v>
      </c>
      <c r="B34" s="3">
        <v>71802</v>
      </c>
      <c r="C34" s="5" t="s">
        <v>1</v>
      </c>
      <c r="D34" s="3"/>
      <c r="E34" s="3"/>
      <c r="F34" s="3"/>
    </row>
    <row r="35" spans="1:6" x14ac:dyDescent="0.25">
      <c r="A35" t="s">
        <v>10</v>
      </c>
      <c r="B35" s="3">
        <v>1782</v>
      </c>
      <c r="C35" s="5" t="s">
        <v>1</v>
      </c>
      <c r="D35" s="3"/>
      <c r="E35" s="3"/>
      <c r="F35" s="3"/>
    </row>
    <row r="36" spans="1:6" x14ac:dyDescent="0.25">
      <c r="A36" t="s">
        <v>11</v>
      </c>
      <c r="B36" s="3">
        <v>16307</v>
      </c>
      <c r="C36" s="5" t="s">
        <v>1</v>
      </c>
      <c r="D36" s="3"/>
      <c r="E36" s="3"/>
      <c r="F36" s="3"/>
    </row>
    <row r="37" spans="1:6" x14ac:dyDescent="0.25">
      <c r="A37" t="s">
        <v>12</v>
      </c>
      <c r="B37" s="3">
        <v>3734</v>
      </c>
      <c r="C37" s="5" t="s">
        <v>1</v>
      </c>
      <c r="D37" s="3"/>
      <c r="E37" s="3"/>
      <c r="F37" s="3"/>
    </row>
    <row r="38" spans="1:6" x14ac:dyDescent="0.25">
      <c r="A38" t="s">
        <v>13</v>
      </c>
      <c r="B38" s="3">
        <v>300</v>
      </c>
      <c r="C38" s="5" t="s">
        <v>1</v>
      </c>
      <c r="D38" s="3"/>
      <c r="E38" s="3"/>
      <c r="F38" s="3"/>
    </row>
    <row r="39" spans="1:6" x14ac:dyDescent="0.25">
      <c r="A39" t="s">
        <v>53</v>
      </c>
      <c r="B39" s="3">
        <v>6800</v>
      </c>
      <c r="C39" s="5" t="s">
        <v>1</v>
      </c>
      <c r="D39" s="3"/>
      <c r="E39" s="3"/>
      <c r="F39" s="3"/>
    </row>
    <row r="40" spans="1:6" x14ac:dyDescent="0.25">
      <c r="A40" t="s">
        <v>14</v>
      </c>
      <c r="B40" s="3">
        <v>1728</v>
      </c>
      <c r="C40" s="5" t="s">
        <v>1</v>
      </c>
      <c r="D40" s="3"/>
      <c r="E40" s="3"/>
      <c r="F40" s="3"/>
    </row>
    <row r="41" spans="1:6" x14ac:dyDescent="0.25">
      <c r="A41" t="s">
        <v>15</v>
      </c>
      <c r="B41" s="3">
        <v>57</v>
      </c>
      <c r="C41" s="5" t="s">
        <v>1</v>
      </c>
      <c r="D41" s="3"/>
      <c r="E41" s="3"/>
      <c r="F41" s="3"/>
    </row>
    <row r="42" spans="1:6" x14ac:dyDescent="0.25">
      <c r="A42" t="s">
        <v>16</v>
      </c>
      <c r="B42" s="3">
        <v>2050</v>
      </c>
      <c r="C42" s="5" t="s">
        <v>1</v>
      </c>
      <c r="D42" s="3"/>
      <c r="E42" s="3"/>
      <c r="F42" s="3"/>
    </row>
    <row r="43" spans="1:6" x14ac:dyDescent="0.25">
      <c r="A43" t="s">
        <v>17</v>
      </c>
      <c r="B43" s="3">
        <v>1273</v>
      </c>
      <c r="C43" s="5" t="s">
        <v>1</v>
      </c>
      <c r="D43" s="3"/>
      <c r="E43" s="3"/>
      <c r="F43" s="3"/>
    </row>
    <row r="44" spans="1:6" x14ac:dyDescent="0.25">
      <c r="A44" t="s">
        <v>18</v>
      </c>
      <c r="B44" s="3">
        <v>5748</v>
      </c>
      <c r="C44" s="5" t="s">
        <v>1</v>
      </c>
      <c r="D44" s="3"/>
      <c r="E44" s="3"/>
      <c r="F44" s="3"/>
    </row>
    <row r="45" spans="1:6" x14ac:dyDescent="0.25">
      <c r="A45" t="s">
        <v>24</v>
      </c>
      <c r="B45" s="3">
        <v>989</v>
      </c>
      <c r="C45" s="5" t="s">
        <v>1</v>
      </c>
      <c r="D45" s="3"/>
      <c r="E45" s="3"/>
      <c r="F45" s="3"/>
    </row>
    <row r="46" spans="1:6" x14ac:dyDescent="0.25">
      <c r="A46" t="s">
        <v>25</v>
      </c>
      <c r="B46" s="3">
        <v>12</v>
      </c>
      <c r="C46" s="5" t="s">
        <v>1</v>
      </c>
      <c r="D46" s="3"/>
      <c r="E46" s="3"/>
      <c r="F46" s="3"/>
    </row>
    <row r="47" spans="1:6" x14ac:dyDescent="0.25">
      <c r="A47" t="s">
        <v>56</v>
      </c>
      <c r="B47" s="3">
        <v>147</v>
      </c>
      <c r="C47" s="5" t="s">
        <v>1</v>
      </c>
      <c r="D47" s="3"/>
      <c r="E47" s="3"/>
      <c r="F47" s="3"/>
    </row>
    <row r="48" spans="1:6" x14ac:dyDescent="0.25">
      <c r="A48" t="s">
        <v>19</v>
      </c>
      <c r="B48" s="4">
        <v>2000</v>
      </c>
      <c r="C48" s="5" t="s">
        <v>1</v>
      </c>
      <c r="D48" s="3"/>
      <c r="E48" s="3"/>
      <c r="F48" s="3"/>
    </row>
    <row r="49" spans="1:6" x14ac:dyDescent="0.25">
      <c r="A49" t="s">
        <v>54</v>
      </c>
      <c r="B49" s="3">
        <v>6000</v>
      </c>
      <c r="C49" s="5" t="s">
        <v>1</v>
      </c>
      <c r="D49" s="3"/>
      <c r="E49" s="3"/>
      <c r="F49" s="3"/>
    </row>
    <row r="50" spans="1:6" x14ac:dyDescent="0.25">
      <c r="A50" t="s">
        <v>55</v>
      </c>
      <c r="B50" s="3">
        <v>4000</v>
      </c>
      <c r="C50" s="5" t="s">
        <v>1</v>
      </c>
      <c r="D50" s="3"/>
      <c r="E50" s="3"/>
      <c r="F50" s="3"/>
    </row>
    <row r="51" spans="1:6" x14ac:dyDescent="0.25">
      <c r="A51" t="s">
        <v>26</v>
      </c>
      <c r="B51" s="4">
        <v>1228</v>
      </c>
      <c r="C51" s="5" t="s">
        <v>1</v>
      </c>
    </row>
    <row r="52" spans="1:6" x14ac:dyDescent="0.25">
      <c r="A52" t="s">
        <v>27</v>
      </c>
      <c r="B52" s="3">
        <v>32</v>
      </c>
      <c r="C52" s="5" t="s">
        <v>1</v>
      </c>
      <c r="D52" s="3"/>
    </row>
    <row r="53" spans="1:6" x14ac:dyDescent="0.25">
      <c r="A53" t="s">
        <v>28</v>
      </c>
      <c r="B53">
        <v>800</v>
      </c>
      <c r="C53" s="5" t="s">
        <v>1</v>
      </c>
    </row>
    <row r="54" spans="1:6" x14ac:dyDescent="0.25">
      <c r="D54" s="3"/>
    </row>
    <row r="55" spans="1:6" x14ac:dyDescent="0.25">
      <c r="D55" s="3"/>
    </row>
    <row r="56" spans="1:6" x14ac:dyDescent="0.25">
      <c r="A56" s="6" t="s">
        <v>47</v>
      </c>
      <c r="D56" s="6"/>
    </row>
    <row r="57" spans="1:6" x14ac:dyDescent="0.25">
      <c r="A57" s="6"/>
      <c r="D57" s="6"/>
    </row>
    <row r="58" spans="1:6" x14ac:dyDescent="0.25">
      <c r="A58" t="s">
        <v>41</v>
      </c>
    </row>
    <row r="61" spans="1:6" x14ac:dyDescent="0.25">
      <c r="A61" t="s">
        <v>0</v>
      </c>
      <c r="B61" s="1">
        <f>B63+B64+B65+B66+B69+B70+B71+B72+B73+B74+B75</f>
        <v>95844</v>
      </c>
      <c r="C61" t="s">
        <v>1</v>
      </c>
      <c r="E61" s="1"/>
    </row>
    <row r="62" spans="1:6" x14ac:dyDescent="0.25">
      <c r="B62" s="1"/>
      <c r="E62" s="1"/>
    </row>
    <row r="63" spans="1:6" x14ac:dyDescent="0.25">
      <c r="A63" t="s">
        <v>42</v>
      </c>
      <c r="B63" s="10">
        <v>12947</v>
      </c>
      <c r="C63" t="s">
        <v>1</v>
      </c>
      <c r="E63" s="10"/>
    </row>
    <row r="64" spans="1:6" x14ac:dyDescent="0.25">
      <c r="A64" t="s">
        <v>43</v>
      </c>
      <c r="B64" s="10">
        <v>200</v>
      </c>
      <c r="C64" t="s">
        <v>1</v>
      </c>
      <c r="E64" s="10"/>
    </row>
    <row r="65" spans="1:5" x14ac:dyDescent="0.25">
      <c r="A65" t="s">
        <v>44</v>
      </c>
      <c r="B65" s="10">
        <v>1440</v>
      </c>
      <c r="C65" t="s">
        <v>1</v>
      </c>
      <c r="E65" s="10"/>
    </row>
    <row r="66" spans="1:5" x14ac:dyDescent="0.25">
      <c r="A66" t="s">
        <v>45</v>
      </c>
      <c r="B66" s="11">
        <v>480</v>
      </c>
      <c r="C66" t="s">
        <v>1</v>
      </c>
      <c r="E66" s="11"/>
    </row>
    <row r="67" spans="1:5" x14ac:dyDescent="0.25">
      <c r="B67" s="10"/>
      <c r="E67" s="10"/>
    </row>
    <row r="68" spans="1:5" x14ac:dyDescent="0.25">
      <c r="A68" t="s">
        <v>8</v>
      </c>
      <c r="B68" s="10"/>
      <c r="E68" s="10"/>
    </row>
    <row r="69" spans="1:5" x14ac:dyDescent="0.25">
      <c r="A69" t="s">
        <v>32</v>
      </c>
      <c r="B69" s="10">
        <v>65205</v>
      </c>
      <c r="C69" t="s">
        <v>1</v>
      </c>
      <c r="E69" s="10"/>
    </row>
    <row r="70" spans="1:5" x14ac:dyDescent="0.25">
      <c r="A70" t="s">
        <v>33</v>
      </c>
      <c r="B70" s="10">
        <v>1115</v>
      </c>
      <c r="C70" t="s">
        <v>1</v>
      </c>
      <c r="E70" s="10"/>
    </row>
    <row r="71" spans="1:5" x14ac:dyDescent="0.25">
      <c r="A71" t="s">
        <v>34</v>
      </c>
      <c r="B71" s="10">
        <v>2628</v>
      </c>
      <c r="C71" t="s">
        <v>1</v>
      </c>
      <c r="E71" s="10"/>
    </row>
    <row r="72" spans="1:5" x14ac:dyDescent="0.25">
      <c r="A72" t="s">
        <v>30</v>
      </c>
      <c r="B72" s="10">
        <v>864</v>
      </c>
      <c r="C72" t="s">
        <v>1</v>
      </c>
      <c r="E72" s="10"/>
    </row>
    <row r="73" spans="1:5" x14ac:dyDescent="0.25">
      <c r="A73" t="s">
        <v>31</v>
      </c>
      <c r="B73" s="10">
        <v>1800</v>
      </c>
      <c r="C73" t="s">
        <v>1</v>
      </c>
      <c r="E73" s="10"/>
    </row>
    <row r="74" spans="1:5" x14ac:dyDescent="0.25">
      <c r="A74" t="s">
        <v>57</v>
      </c>
      <c r="B74" s="10">
        <v>7046</v>
      </c>
      <c r="C74" t="s">
        <v>1</v>
      </c>
      <c r="E74" s="10"/>
    </row>
    <row r="75" spans="1:5" x14ac:dyDescent="0.25">
      <c r="A75" t="s">
        <v>35</v>
      </c>
      <c r="B75" s="10">
        <v>2119</v>
      </c>
      <c r="C75" t="s">
        <v>1</v>
      </c>
      <c r="E75" s="10"/>
    </row>
    <row r="76" spans="1:5" x14ac:dyDescent="0.25">
      <c r="A76" s="6"/>
      <c r="B76" s="3"/>
      <c r="D76" s="6"/>
      <c r="E76" s="3"/>
    </row>
    <row r="77" spans="1:5" x14ac:dyDescent="0.25">
      <c r="A77" s="6"/>
      <c r="B77" s="3"/>
      <c r="D77" s="6"/>
      <c r="E77" s="3"/>
    </row>
    <row r="79" spans="1:5" x14ac:dyDescent="0.25">
      <c r="A79" s="6" t="s">
        <v>48</v>
      </c>
      <c r="D79" s="6"/>
    </row>
    <row r="81" spans="1:5" x14ac:dyDescent="0.25">
      <c r="A81" t="s">
        <v>40</v>
      </c>
    </row>
    <row r="83" spans="1:5" x14ac:dyDescent="0.25">
      <c r="A83" t="s">
        <v>0</v>
      </c>
      <c r="B83" s="1">
        <f>SUM(B85:B87,B89:B94)</f>
        <v>23641</v>
      </c>
      <c r="C83" t="s">
        <v>1</v>
      </c>
      <c r="E83" s="1"/>
    </row>
    <row r="84" spans="1:5" x14ac:dyDescent="0.25">
      <c r="B84" s="1"/>
      <c r="E84" s="1"/>
    </row>
    <row r="85" spans="1:5" x14ac:dyDescent="0.25">
      <c r="A85" t="s">
        <v>29</v>
      </c>
      <c r="B85" s="3">
        <v>6505</v>
      </c>
      <c r="C85" t="s">
        <v>1</v>
      </c>
      <c r="E85" s="3"/>
    </row>
    <row r="86" spans="1:5" x14ac:dyDescent="0.25">
      <c r="A86" t="s">
        <v>37</v>
      </c>
      <c r="B86" s="3">
        <v>240</v>
      </c>
      <c r="C86" t="s">
        <v>1</v>
      </c>
      <c r="E86" s="3"/>
    </row>
    <row r="87" spans="1:5" x14ac:dyDescent="0.25">
      <c r="A87" t="s">
        <v>39</v>
      </c>
      <c r="B87" s="3">
        <v>108</v>
      </c>
      <c r="C87" t="s">
        <v>1</v>
      </c>
      <c r="E87" s="3"/>
    </row>
    <row r="88" spans="1:5" x14ac:dyDescent="0.25">
      <c r="A88" t="s">
        <v>8</v>
      </c>
      <c r="B88" s="3"/>
      <c r="E88" s="3"/>
    </row>
    <row r="89" spans="1:5" x14ac:dyDescent="0.25">
      <c r="A89" t="s">
        <v>32</v>
      </c>
      <c r="B89" s="10">
        <v>14633</v>
      </c>
      <c r="C89" t="s">
        <v>1</v>
      </c>
      <c r="E89" s="10"/>
    </row>
    <row r="90" spans="1:5" x14ac:dyDescent="0.25">
      <c r="A90" t="s">
        <v>58</v>
      </c>
      <c r="B90" s="10">
        <v>75</v>
      </c>
      <c r="C90" t="s">
        <v>1</v>
      </c>
      <c r="E90" s="10"/>
    </row>
    <row r="91" spans="1:5" x14ac:dyDescent="0.25">
      <c r="A91" t="s">
        <v>37</v>
      </c>
      <c r="B91" s="10">
        <v>816</v>
      </c>
      <c r="C91" t="s">
        <v>1</v>
      </c>
      <c r="E91" s="10"/>
    </row>
    <row r="92" spans="1:5" x14ac:dyDescent="0.25">
      <c r="A92" t="s">
        <v>39</v>
      </c>
      <c r="B92" s="10">
        <v>614</v>
      </c>
      <c r="C92" t="s">
        <v>1</v>
      </c>
      <c r="E92" s="10"/>
    </row>
    <row r="93" spans="1:5" x14ac:dyDescent="0.25">
      <c r="A93" t="s">
        <v>36</v>
      </c>
      <c r="B93" s="10">
        <v>0</v>
      </c>
      <c r="C93" t="s">
        <v>1</v>
      </c>
      <c r="E93" s="10"/>
    </row>
    <row r="94" spans="1:5" x14ac:dyDescent="0.25">
      <c r="A94" t="s">
        <v>38</v>
      </c>
      <c r="B94" s="10">
        <v>650</v>
      </c>
      <c r="C94" t="s">
        <v>1</v>
      </c>
      <c r="E94" s="10"/>
    </row>
  </sheetData>
  <mergeCells count="2">
    <mergeCell ref="A4:C4"/>
    <mergeCell ref="A3:C3"/>
  </mergeCells>
  <printOptions gridLines="1"/>
  <pageMargins left="0.70866141732283472" right="0.70866141732283472" top="0.74803149606299213" bottom="0.74803149606299213" header="0.31496062992125984" footer="0.31496062992125984"/>
  <pageSetup paperSize="9" scale="99" fitToHeight="2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2016 bér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2017-04-20T08:46:03Z</dcterms:modified>
</cp:coreProperties>
</file>