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7 bér" sheetId="2" r:id="rId1"/>
    <sheet name="Munka3" sheetId="3" r:id="rId2"/>
  </sheets>
  <calcPr calcId="125725"/>
</workbook>
</file>

<file path=xl/calcChain.xml><?xml version="1.0" encoding="utf-8"?>
<calcChain xmlns="http://schemas.openxmlformats.org/spreadsheetml/2006/main">
  <c r="B30" i="2"/>
  <c r="B31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29"/>
  <c r="F55"/>
  <c r="G55"/>
  <c r="H55"/>
  <c r="B10"/>
  <c r="B27" l="1"/>
</calcChain>
</file>

<file path=xl/sharedStrings.xml><?xml version="1.0" encoding="utf-8"?>
<sst xmlns="http://schemas.openxmlformats.org/spreadsheetml/2006/main" count="129" uniqueCount="60">
  <si>
    <t>Személyi juttatások éves előirányzata összesen :</t>
  </si>
  <si>
    <t>e/Ft</t>
  </si>
  <si>
    <t xml:space="preserve">  - ebből vezető tisztségviselők alapilletménye </t>
  </si>
  <si>
    <t xml:space="preserve">  - vezető tisztségviselők költségtérítése</t>
  </si>
  <si>
    <t xml:space="preserve">  - helyi önkormányzati képviselők  és biz. tagok juttatásai</t>
  </si>
  <si>
    <t xml:space="preserve">  -  munkavégz.ir. egyéb jogv. nem saját fogl.fizetett juttatás</t>
  </si>
  <si>
    <t xml:space="preserve">  - vezető beosztású köztiszviselők illetménye </t>
  </si>
  <si>
    <t xml:space="preserve">  - vezető beosztású köztiszv. illetmény pótléka és kiegészítése</t>
  </si>
  <si>
    <t>Alkalmazottaknak nyújtott juttatások  előirányzata:</t>
  </si>
  <si>
    <t xml:space="preserve">  -  alapilletmény</t>
  </si>
  <si>
    <t xml:space="preserve">  - egyéb bérrendszer.hat.alá tart. Munkabére</t>
  </si>
  <si>
    <t xml:space="preserve">  -  nyelvpótlék</t>
  </si>
  <si>
    <t xml:space="preserve">  -  helyettesítés , túlóra </t>
  </si>
  <si>
    <t xml:space="preserve">  -  jubileumi jutalom</t>
  </si>
  <si>
    <t xml:space="preserve">  -  önkéntes biztosító pénztári befizetés</t>
  </si>
  <si>
    <t xml:space="preserve">  -  egyéb sajátos jut./betegszab.,szak és alapvizsga/</t>
  </si>
  <si>
    <t xml:space="preserve">  -  közlekedési ktg.térítés</t>
  </si>
  <si>
    <t xml:space="preserve">  -  cafeteria keretében adott juttatás</t>
  </si>
  <si>
    <t xml:space="preserve">  -  vezető tisztségviselők kafeteria , ajándékutalvány,egyéb adható jut.</t>
  </si>
  <si>
    <t xml:space="preserve">  - külföldi napidíj , távolléti díj</t>
  </si>
  <si>
    <t xml:space="preserve">  -  6 havi jutalom</t>
  </si>
  <si>
    <t xml:space="preserve">     (erdőgazdálkodó,folyóirat szerk.,takarítás )</t>
  </si>
  <si>
    <t xml:space="preserve">  - egyéb költségtérítés ( bankköltség , szemüveg, gk.vezető napidíj át.)</t>
  </si>
  <si>
    <t xml:space="preserve">  -  egyéb bérrendszer hatály alá tartozók költségtérítése  ( bank ktg.tér.)</t>
  </si>
  <si>
    <t xml:space="preserve">  - egyéb külső személyi juttatások ( ajándékutalvány )</t>
  </si>
  <si>
    <t xml:space="preserve">  - egyéb bérrendszer hat.alá tart. Egyéb juttatásai ( ajándékutalvány)</t>
  </si>
  <si>
    <t xml:space="preserve">  - állományba nem tartozók megbízási díja</t>
  </si>
  <si>
    <t>Jóváhagyott létszám : 10 fő</t>
  </si>
  <si>
    <t>Jóváhagyott létszám : 45+ 1 fő</t>
  </si>
  <si>
    <t>4., Móra Ferenc Városi Könyvtár és Múzeum</t>
  </si>
  <si>
    <t>1. ,Szentgotthárd Város Önkormányzata</t>
  </si>
  <si>
    <t>2.,Szentgotthárdi Közös Önkormányzati Hivatal</t>
  </si>
  <si>
    <t xml:space="preserve">Szengotthárd Város Önkormányzata és intézményei </t>
  </si>
  <si>
    <t xml:space="preserve">  - ajándék utalvány </t>
  </si>
  <si>
    <t xml:space="preserve"> - ruházatiköltségtérítés</t>
  </si>
  <si>
    <t xml:space="preserve">  -  egyéb bérrendszer hatály alá tartozók étkezési hozzájárulása</t>
  </si>
  <si>
    <t xml:space="preserve">  - vezető beosztású köztiszv. Nyelvpótléka</t>
  </si>
  <si>
    <t xml:space="preserve">  -  illetmény pótlék és kiegészítés</t>
  </si>
  <si>
    <t xml:space="preserve">  -  céljuttatás</t>
  </si>
  <si>
    <t xml:space="preserve"> -   jutalom keret</t>
  </si>
  <si>
    <t xml:space="preserve">  - reprezentáció</t>
  </si>
  <si>
    <t xml:space="preserve">3., Rendelőintézet Szentgotthárd </t>
  </si>
  <si>
    <t>Jóváhagyott létszám : 33 fő</t>
  </si>
  <si>
    <t>2018 évi személyi juttatások</t>
  </si>
  <si>
    <t>  - ebből vezető beosztású dolgozók illetménye és  pótlékai </t>
  </si>
  <si>
    <t> - béren kívüli juttatások (Önkéntes nyugdíjpénztár , étkezési hozzájár.)</t>
  </si>
  <si>
    <t>  - jubileumi jutalom</t>
  </si>
  <si>
    <t>  - egyéb személyi juttatások  /felel.bizt. , távollét,betegsz.,jöv.kieg./</t>
  </si>
  <si>
    <t>Alkalmazottaknak nyújtott juttatások  előirányzata:</t>
  </si>
  <si>
    <t>  -  alapilletmény + pótlékok</t>
  </si>
  <si>
    <t>  - végkielégítés , jubileumi jut.</t>
  </si>
  <si>
    <t> - céljuttatás</t>
  </si>
  <si>
    <t> - béren kívüli juttatások</t>
  </si>
  <si>
    <t>  - költségtérítések</t>
  </si>
  <si>
    <t>  - készenléti,ügyeleti és helyettesítési díj</t>
  </si>
  <si>
    <t>  - külső személyi juttatások</t>
  </si>
  <si>
    <t>  - költségtérítések ( bejáró dolg. utiktg.tér. )</t>
  </si>
  <si>
    <t>  - egyéb személyi juttatások  /komp./</t>
  </si>
  <si>
    <t>  -  helyettesítés, túlóra</t>
  </si>
  <si>
    <t>  - külső személyi jutt.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</si>
</sst>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3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6"/>
  <sheetViews>
    <sheetView tabSelected="1" topLeftCell="A10" workbookViewId="0">
      <selection activeCell="L23" sqref="L23"/>
    </sheetView>
  </sheetViews>
  <sheetFormatPr defaultRowHeight="15"/>
  <cols>
    <col min="1" max="1" width="60.7109375" customWidth="1"/>
    <col min="2" max="2" width="17.5703125" customWidth="1"/>
    <col min="3" max="3" width="12.85546875" customWidth="1"/>
    <col min="4" max="4" width="13" hidden="1" customWidth="1"/>
    <col min="5" max="5" width="11.140625" hidden="1" customWidth="1"/>
    <col min="6" max="6" width="17.5703125" hidden="1" customWidth="1"/>
    <col min="7" max="8" width="0" hidden="1" customWidth="1"/>
  </cols>
  <sheetData>
    <row r="3" spans="1:6">
      <c r="A3" s="15" t="s">
        <v>43</v>
      </c>
      <c r="B3" s="15"/>
      <c r="C3" s="15"/>
    </row>
    <row r="4" spans="1:6">
      <c r="A4" s="15" t="s">
        <v>32</v>
      </c>
      <c r="B4" s="15"/>
      <c r="C4" s="15"/>
    </row>
    <row r="5" spans="1:6">
      <c r="A5" s="7"/>
      <c r="B5" s="7"/>
      <c r="C5" s="7"/>
      <c r="F5" s="12"/>
    </row>
    <row r="6" spans="1:6">
      <c r="A6" s="7"/>
      <c r="B6" s="7"/>
      <c r="C6" s="7"/>
      <c r="F6" s="12"/>
    </row>
    <row r="7" spans="1:6">
      <c r="A7" s="7"/>
      <c r="B7" s="7"/>
      <c r="C7" s="7"/>
      <c r="F7" s="12"/>
    </row>
    <row r="8" spans="1:6">
      <c r="A8" s="8" t="s">
        <v>30</v>
      </c>
      <c r="F8">
        <v>2018</v>
      </c>
    </row>
    <row r="10" spans="1:6">
      <c r="A10" t="s">
        <v>0</v>
      </c>
      <c r="B10" s="1">
        <f>B12+B13+B14+B16+B17+B18+B15</f>
        <v>37818</v>
      </c>
      <c r="C10" t="s">
        <v>1</v>
      </c>
      <c r="F10" s="1"/>
    </row>
    <row r="11" spans="1:6">
      <c r="B11" s="1"/>
      <c r="F11" s="1"/>
    </row>
    <row r="12" spans="1:6">
      <c r="A12" t="s">
        <v>2</v>
      </c>
      <c r="B12">
        <v>9876</v>
      </c>
      <c r="C12" t="s">
        <v>1</v>
      </c>
      <c r="F12" s="2"/>
    </row>
    <row r="13" spans="1:6">
      <c r="A13" t="s">
        <v>3</v>
      </c>
      <c r="B13">
        <v>1333</v>
      </c>
      <c r="C13" t="s">
        <v>1</v>
      </c>
      <c r="F13" s="2"/>
    </row>
    <row r="14" spans="1:6">
      <c r="A14" t="s">
        <v>18</v>
      </c>
      <c r="B14">
        <v>349</v>
      </c>
      <c r="C14" t="s">
        <v>1</v>
      </c>
      <c r="F14" s="2"/>
    </row>
    <row r="15" spans="1:6">
      <c r="A15" t="s">
        <v>20</v>
      </c>
      <c r="B15">
        <v>3590</v>
      </c>
      <c r="C15" t="s">
        <v>1</v>
      </c>
      <c r="F15" s="2"/>
    </row>
    <row r="16" spans="1:6">
      <c r="A16" t="s">
        <v>4</v>
      </c>
      <c r="B16">
        <v>10776</v>
      </c>
      <c r="C16" t="s">
        <v>1</v>
      </c>
      <c r="F16" s="2"/>
    </row>
    <row r="17" spans="1:8">
      <c r="A17" t="s">
        <v>19</v>
      </c>
      <c r="B17">
        <v>376</v>
      </c>
      <c r="C17" t="s">
        <v>1</v>
      </c>
      <c r="F17" s="2"/>
    </row>
    <row r="18" spans="1:8">
      <c r="A18" t="s">
        <v>5</v>
      </c>
      <c r="B18" s="2">
        <v>11518</v>
      </c>
      <c r="C18" t="s">
        <v>1</v>
      </c>
      <c r="F18" s="2"/>
    </row>
    <row r="19" spans="1:8">
      <c r="A19" t="s">
        <v>21</v>
      </c>
      <c r="B19" s="3"/>
      <c r="F19" s="3"/>
    </row>
    <row r="23" spans="1:8">
      <c r="A23" s="8" t="s">
        <v>31</v>
      </c>
    </row>
    <row r="24" spans="1:8">
      <c r="A24" s="8"/>
    </row>
    <row r="25" spans="1:8">
      <c r="A25" s="9" t="s">
        <v>28</v>
      </c>
    </row>
    <row r="27" spans="1:8">
      <c r="A27" t="s">
        <v>0</v>
      </c>
      <c r="B27" s="1">
        <f>SUM(B29:B54)</f>
        <v>222429</v>
      </c>
      <c r="C27" t="s">
        <v>1</v>
      </c>
      <c r="F27" s="1"/>
    </row>
    <row r="29" spans="1:8">
      <c r="A29" t="s">
        <v>6</v>
      </c>
      <c r="B29" s="3">
        <f>F29+G29+H29+I29</f>
        <v>24437</v>
      </c>
      <c r="C29" t="s">
        <v>1</v>
      </c>
      <c r="E29" s="3"/>
      <c r="F29" s="3">
        <v>24437</v>
      </c>
      <c r="H29" s="3"/>
    </row>
    <row r="30" spans="1:8">
      <c r="A30" t="s">
        <v>7</v>
      </c>
      <c r="B30" s="3">
        <f t="shared" ref="B30:B54" si="0">F30+G30+H30+I30</f>
        <v>11083</v>
      </c>
      <c r="C30" s="5" t="s">
        <v>1</v>
      </c>
      <c r="D30" s="3"/>
      <c r="E30" s="3"/>
      <c r="F30" s="4">
        <v>11083</v>
      </c>
      <c r="H30" s="3"/>
    </row>
    <row r="31" spans="1:8">
      <c r="A31" t="s">
        <v>36</v>
      </c>
      <c r="B31" s="3">
        <f t="shared" si="0"/>
        <v>892</v>
      </c>
      <c r="C31" s="5" t="s">
        <v>1</v>
      </c>
      <c r="D31" s="3"/>
      <c r="E31" s="3"/>
      <c r="F31" s="4">
        <v>892</v>
      </c>
      <c r="H31" s="3"/>
    </row>
    <row r="32" spans="1:8">
      <c r="B32" s="3"/>
      <c r="C32" s="5"/>
      <c r="D32" s="3"/>
      <c r="E32" s="3"/>
      <c r="F32" s="4"/>
      <c r="H32" s="3"/>
    </row>
    <row r="33" spans="1:9">
      <c r="A33" t="s">
        <v>8</v>
      </c>
      <c r="B33" s="3"/>
      <c r="C33" s="5"/>
      <c r="D33" s="3"/>
      <c r="E33" s="3"/>
      <c r="F33" s="5"/>
      <c r="H33" s="3"/>
    </row>
    <row r="34" spans="1:9">
      <c r="A34" t="s">
        <v>9</v>
      </c>
      <c r="B34" s="3">
        <f t="shared" si="0"/>
        <v>105596</v>
      </c>
      <c r="C34" s="5" t="s">
        <v>1</v>
      </c>
      <c r="D34" s="3">
        <v>5764</v>
      </c>
      <c r="E34" s="3">
        <v>3874</v>
      </c>
      <c r="F34" s="3">
        <v>94174</v>
      </c>
      <c r="G34" s="3">
        <v>7001</v>
      </c>
      <c r="H34" s="3">
        <v>4421</v>
      </c>
      <c r="I34" s="3"/>
    </row>
    <row r="35" spans="1:9">
      <c r="A35" t="s">
        <v>10</v>
      </c>
      <c r="B35" s="3">
        <f t="shared" si="0"/>
        <v>2363</v>
      </c>
      <c r="C35" s="5" t="s">
        <v>1</v>
      </c>
      <c r="E35" s="3"/>
      <c r="F35" s="3">
        <v>2363</v>
      </c>
      <c r="H35" s="3"/>
      <c r="I35" s="3"/>
    </row>
    <row r="36" spans="1:9">
      <c r="A36" t="s">
        <v>37</v>
      </c>
      <c r="B36" s="3">
        <f t="shared" si="0"/>
        <v>27040</v>
      </c>
      <c r="C36" s="5" t="s">
        <v>1</v>
      </c>
      <c r="D36" s="3">
        <v>1729</v>
      </c>
      <c r="E36" s="3">
        <v>719</v>
      </c>
      <c r="F36" s="3">
        <v>24095</v>
      </c>
      <c r="G36" s="3">
        <v>2100</v>
      </c>
      <c r="H36" s="3">
        <v>845</v>
      </c>
      <c r="I36" s="3"/>
    </row>
    <row r="37" spans="1:9">
      <c r="A37" t="s">
        <v>11</v>
      </c>
      <c r="B37" s="3">
        <f t="shared" si="0"/>
        <v>7888</v>
      </c>
      <c r="C37" s="5" t="s">
        <v>1</v>
      </c>
      <c r="D37" s="3">
        <v>1266</v>
      </c>
      <c r="E37" s="3"/>
      <c r="F37" s="3">
        <v>6400</v>
      </c>
      <c r="G37">
        <v>1488</v>
      </c>
      <c r="H37" s="3"/>
      <c r="I37" s="3"/>
    </row>
    <row r="38" spans="1:9">
      <c r="A38" t="s">
        <v>12</v>
      </c>
      <c r="B38" s="3">
        <f t="shared" si="0"/>
        <v>300</v>
      </c>
      <c r="C38" s="5" t="s">
        <v>1</v>
      </c>
      <c r="D38" s="3"/>
      <c r="E38" s="3"/>
      <c r="F38" s="3">
        <v>300</v>
      </c>
      <c r="H38" s="3"/>
      <c r="I38" s="3"/>
    </row>
    <row r="39" spans="1:9">
      <c r="A39" t="s">
        <v>39</v>
      </c>
      <c r="B39" s="3">
        <f t="shared" si="0"/>
        <v>1957</v>
      </c>
      <c r="C39" s="5" t="s">
        <v>1</v>
      </c>
      <c r="D39" s="3"/>
      <c r="E39" s="3"/>
      <c r="F39" s="3">
        <v>1957</v>
      </c>
      <c r="H39" s="3"/>
      <c r="I39" s="3"/>
    </row>
    <row r="40" spans="1:9">
      <c r="A40" t="s">
        <v>38</v>
      </c>
      <c r="B40" s="3">
        <f t="shared" si="0"/>
        <v>7228</v>
      </c>
      <c r="C40" s="5" t="s">
        <v>1</v>
      </c>
      <c r="D40" s="3"/>
      <c r="E40" s="3">
        <v>362</v>
      </c>
      <c r="F40" s="3">
        <v>6800</v>
      </c>
      <c r="H40" s="3">
        <v>428</v>
      </c>
      <c r="I40" s="3"/>
    </row>
    <row r="41" spans="1:9">
      <c r="A41" t="s">
        <v>13</v>
      </c>
      <c r="B41" s="3">
        <f t="shared" si="0"/>
        <v>1609</v>
      </c>
      <c r="C41" s="5" t="s">
        <v>1</v>
      </c>
      <c r="D41" s="3"/>
      <c r="E41" s="3"/>
      <c r="F41" s="3">
        <v>1609</v>
      </c>
      <c r="H41" s="3"/>
      <c r="I41" s="3"/>
    </row>
    <row r="42" spans="1:9">
      <c r="A42" t="s">
        <v>14</v>
      </c>
      <c r="B42" s="3">
        <f t="shared" si="0"/>
        <v>432</v>
      </c>
      <c r="C42" s="5" t="s">
        <v>1</v>
      </c>
      <c r="D42" s="3"/>
      <c r="E42" s="3"/>
      <c r="F42" s="3">
        <v>432</v>
      </c>
      <c r="H42" s="3"/>
      <c r="I42" s="3"/>
    </row>
    <row r="43" spans="1:9">
      <c r="A43" t="s">
        <v>15</v>
      </c>
      <c r="B43" s="3">
        <f t="shared" si="0"/>
        <v>1768</v>
      </c>
      <c r="C43" s="5" t="s">
        <v>1</v>
      </c>
      <c r="D43" s="3">
        <v>70</v>
      </c>
      <c r="E43" s="3">
        <v>318</v>
      </c>
      <c r="F43" s="3">
        <v>1457</v>
      </c>
      <c r="G43" s="3">
        <v>70</v>
      </c>
      <c r="H43" s="3">
        <v>241</v>
      </c>
      <c r="I43" s="3"/>
    </row>
    <row r="44" spans="1:9">
      <c r="A44" t="s">
        <v>16</v>
      </c>
      <c r="B44" s="3">
        <f t="shared" si="0"/>
        <v>1105</v>
      </c>
      <c r="C44" s="5" t="s">
        <v>1</v>
      </c>
      <c r="D44" s="3">
        <v>104</v>
      </c>
      <c r="E44" s="3"/>
      <c r="F44" s="3">
        <v>1001</v>
      </c>
      <c r="G44">
        <v>104</v>
      </c>
      <c r="H44" s="3"/>
      <c r="I44" s="3"/>
    </row>
    <row r="45" spans="1:9" ht="14.25" customHeight="1">
      <c r="A45" t="s">
        <v>17</v>
      </c>
      <c r="B45" s="3">
        <f t="shared" si="0"/>
        <v>13455</v>
      </c>
      <c r="C45" s="5" t="s">
        <v>1</v>
      </c>
      <c r="D45" s="3">
        <v>447</v>
      </c>
      <c r="E45" s="3">
        <v>298</v>
      </c>
      <c r="F45" s="3">
        <v>11960</v>
      </c>
      <c r="G45" s="3">
        <v>897</v>
      </c>
      <c r="H45" s="3">
        <v>598</v>
      </c>
      <c r="I45" s="3"/>
    </row>
    <row r="46" spans="1:9">
      <c r="A46" t="s">
        <v>22</v>
      </c>
      <c r="B46" s="3">
        <f t="shared" si="0"/>
        <v>1083</v>
      </c>
      <c r="C46" s="5" t="s">
        <v>1</v>
      </c>
      <c r="D46" s="3">
        <v>56</v>
      </c>
      <c r="E46" s="3"/>
      <c r="F46" s="3">
        <v>1001</v>
      </c>
      <c r="G46">
        <v>56</v>
      </c>
      <c r="H46" s="3">
        <v>26</v>
      </c>
      <c r="I46" s="3"/>
    </row>
    <row r="47" spans="1:9">
      <c r="A47" t="s">
        <v>23</v>
      </c>
      <c r="B47" s="3">
        <f t="shared" si="0"/>
        <v>0</v>
      </c>
      <c r="C47" s="5" t="s">
        <v>1</v>
      </c>
      <c r="D47" s="3"/>
      <c r="E47" s="3">
        <v>26</v>
      </c>
      <c r="F47" s="3"/>
      <c r="H47" s="3"/>
    </row>
    <row r="48" spans="1:9">
      <c r="A48" t="s">
        <v>35</v>
      </c>
      <c r="B48" s="3">
        <f t="shared" si="0"/>
        <v>0</v>
      </c>
      <c r="C48" s="5" t="s">
        <v>1</v>
      </c>
      <c r="D48" s="3"/>
      <c r="E48" s="3"/>
      <c r="F48" s="3"/>
      <c r="H48" s="3"/>
    </row>
    <row r="49" spans="1:9">
      <c r="A49" t="s">
        <v>33</v>
      </c>
      <c r="B49" s="3">
        <f t="shared" si="0"/>
        <v>0</v>
      </c>
      <c r="C49" s="5" t="s">
        <v>1</v>
      </c>
      <c r="D49" s="3">
        <v>450</v>
      </c>
      <c r="E49" s="3">
        <v>300</v>
      </c>
      <c r="F49" s="3"/>
      <c r="H49" s="3"/>
    </row>
    <row r="50" spans="1:9">
      <c r="A50" t="s">
        <v>34</v>
      </c>
      <c r="B50" s="3">
        <f t="shared" si="0"/>
        <v>6450</v>
      </c>
      <c r="C50" s="5" t="s">
        <v>1</v>
      </c>
      <c r="D50" s="3">
        <v>300</v>
      </c>
      <c r="E50" s="3"/>
      <c r="F50" s="3">
        <v>6000</v>
      </c>
      <c r="G50">
        <v>450</v>
      </c>
      <c r="H50" s="3"/>
      <c r="I50" s="3"/>
    </row>
    <row r="51" spans="1:9">
      <c r="A51" t="s">
        <v>24</v>
      </c>
      <c r="B51" s="3">
        <f t="shared" si="0"/>
        <v>1863</v>
      </c>
      <c r="C51" s="5" t="s">
        <v>1</v>
      </c>
      <c r="D51" s="3">
        <v>115</v>
      </c>
      <c r="E51">
        <v>77</v>
      </c>
      <c r="F51" s="4">
        <v>1656</v>
      </c>
      <c r="G51">
        <v>124</v>
      </c>
      <c r="H51">
        <v>83</v>
      </c>
      <c r="I51" s="3"/>
    </row>
    <row r="52" spans="1:9">
      <c r="A52" t="s">
        <v>25</v>
      </c>
      <c r="B52" s="3">
        <f t="shared" si="0"/>
        <v>0</v>
      </c>
      <c r="C52" s="5" t="s">
        <v>1</v>
      </c>
      <c r="D52" s="3"/>
      <c r="E52" s="3"/>
      <c r="F52" s="3"/>
    </row>
    <row r="53" spans="1:9">
      <c r="A53" t="s">
        <v>26</v>
      </c>
      <c r="B53" s="3">
        <f t="shared" si="0"/>
        <v>3880</v>
      </c>
      <c r="C53" s="5" t="s">
        <v>1</v>
      </c>
      <c r="D53" s="3"/>
      <c r="F53" s="3">
        <v>3880</v>
      </c>
      <c r="I53" s="3"/>
    </row>
    <row r="54" spans="1:9">
      <c r="A54" t="s">
        <v>40</v>
      </c>
      <c r="B54" s="3">
        <f t="shared" si="0"/>
        <v>2000</v>
      </c>
      <c r="C54" s="5" t="s">
        <v>1</v>
      </c>
      <c r="D54" s="3"/>
      <c r="F54" s="3">
        <v>2000</v>
      </c>
      <c r="I54" s="3"/>
    </row>
    <row r="55" spans="1:9">
      <c r="D55" s="3"/>
      <c r="F55" s="3">
        <f>SUM(F29:F54)</f>
        <v>203497</v>
      </c>
      <c r="G55" s="4">
        <f>SUM(G34:G54)</f>
        <v>12290</v>
      </c>
      <c r="H55" s="4">
        <f>SUM(H34:H54)</f>
        <v>6642</v>
      </c>
      <c r="I55" s="3"/>
    </row>
    <row r="56" spans="1:9">
      <c r="A56" s="6" t="s">
        <v>41</v>
      </c>
      <c r="B56" s="3"/>
      <c r="D56" s="6"/>
    </row>
    <row r="57" spans="1:9">
      <c r="A57" s="6"/>
      <c r="D57" s="6"/>
    </row>
    <row r="58" spans="1:9">
      <c r="A58" s="13" t="s">
        <v>42</v>
      </c>
      <c r="B58" s="13"/>
      <c r="C58" s="13"/>
    </row>
    <row r="59" spans="1:9">
      <c r="A59" s="13"/>
      <c r="B59" s="13"/>
      <c r="C59" s="13"/>
    </row>
    <row r="60" spans="1:9">
      <c r="A60" s="13" t="s">
        <v>0</v>
      </c>
      <c r="B60" s="14">
        <v>122321</v>
      </c>
      <c r="C60" s="13" t="s">
        <v>1</v>
      </c>
      <c r="E60" s="1"/>
      <c r="F60" s="1"/>
    </row>
    <row r="61" spans="1:9">
      <c r="A61" s="13"/>
      <c r="B61" s="13"/>
      <c r="C61" s="13"/>
      <c r="E61" s="1"/>
      <c r="F61" s="1"/>
    </row>
    <row r="62" spans="1:9">
      <c r="A62" s="13" t="s">
        <v>44</v>
      </c>
      <c r="B62" s="14">
        <v>19973</v>
      </c>
      <c r="C62" s="13" t="s">
        <v>1</v>
      </c>
      <c r="E62" s="10"/>
      <c r="F62" s="10"/>
    </row>
    <row r="63" spans="1:9" ht="30">
      <c r="A63" s="13" t="s">
        <v>45</v>
      </c>
      <c r="B63" s="13">
        <v>674</v>
      </c>
      <c r="C63" s="13" t="s">
        <v>1</v>
      </c>
      <c r="E63" s="10"/>
      <c r="F63" s="10"/>
    </row>
    <row r="64" spans="1:9">
      <c r="A64" s="13" t="s">
        <v>46</v>
      </c>
      <c r="B64" s="14">
        <v>2194</v>
      </c>
      <c r="C64" s="13" t="s">
        <v>1</v>
      </c>
      <c r="E64" s="10"/>
      <c r="F64" s="10"/>
    </row>
    <row r="65" spans="1:6" ht="30">
      <c r="A65" s="13" t="s">
        <v>47</v>
      </c>
      <c r="B65" s="14">
        <v>2722</v>
      </c>
      <c r="C65" s="13" t="s">
        <v>1</v>
      </c>
      <c r="E65" s="11"/>
      <c r="F65" s="10"/>
    </row>
    <row r="66" spans="1:6">
      <c r="A66" s="13"/>
      <c r="B66" s="13"/>
      <c r="C66" s="13"/>
      <c r="E66" s="10"/>
      <c r="F66" s="10"/>
    </row>
    <row r="67" spans="1:6">
      <c r="A67" s="13" t="s">
        <v>48</v>
      </c>
      <c r="B67" s="13"/>
      <c r="C67" s="13"/>
      <c r="E67" s="10"/>
      <c r="F67" s="10"/>
    </row>
    <row r="68" spans="1:6">
      <c r="A68" s="13" t="s">
        <v>49</v>
      </c>
      <c r="B68" s="14">
        <v>80052</v>
      </c>
      <c r="C68" s="13" t="s">
        <v>1</v>
      </c>
      <c r="E68" s="10"/>
      <c r="F68" s="10"/>
    </row>
    <row r="69" spans="1:6">
      <c r="A69" s="13" t="s">
        <v>50</v>
      </c>
      <c r="B69" s="14">
        <v>1237</v>
      </c>
      <c r="C69" s="13" t="s">
        <v>1</v>
      </c>
      <c r="E69" s="10"/>
      <c r="F69" s="10"/>
    </row>
    <row r="70" spans="1:6">
      <c r="A70" s="13" t="s">
        <v>51</v>
      </c>
      <c r="B70" s="13">
        <v>500</v>
      </c>
      <c r="C70" s="13" t="s">
        <v>1</v>
      </c>
      <c r="E70" s="10"/>
      <c r="F70" s="10"/>
    </row>
    <row r="71" spans="1:6">
      <c r="A71" s="13" t="s">
        <v>52</v>
      </c>
      <c r="B71" s="14">
        <v>3461</v>
      </c>
      <c r="C71" s="13" t="s">
        <v>1</v>
      </c>
      <c r="E71" s="10"/>
      <c r="F71" s="10"/>
    </row>
    <row r="72" spans="1:6">
      <c r="A72" s="13" t="s">
        <v>53</v>
      </c>
      <c r="B72" s="14">
        <v>1298</v>
      </c>
      <c r="C72" s="13" t="s">
        <v>1</v>
      </c>
      <c r="E72" s="10"/>
      <c r="F72" s="10"/>
    </row>
    <row r="73" spans="1:6">
      <c r="A73" s="13" t="s">
        <v>54</v>
      </c>
      <c r="B73" s="13">
        <v>0</v>
      </c>
      <c r="C73" s="13" t="s">
        <v>1</v>
      </c>
      <c r="E73" s="10"/>
      <c r="F73" s="10"/>
    </row>
    <row r="74" spans="1:6" ht="30">
      <c r="A74" s="13" t="s">
        <v>47</v>
      </c>
      <c r="B74" s="14">
        <v>3542</v>
      </c>
      <c r="C74" s="13" t="s">
        <v>1</v>
      </c>
      <c r="E74" s="10"/>
      <c r="F74" s="10"/>
    </row>
    <row r="75" spans="1:6">
      <c r="A75" s="13" t="s">
        <v>55</v>
      </c>
      <c r="B75" s="14">
        <v>6668</v>
      </c>
      <c r="C75" s="13" t="s">
        <v>1</v>
      </c>
      <c r="D75" s="6"/>
      <c r="E75" s="3"/>
      <c r="F75" s="3"/>
    </row>
    <row r="76" spans="1:6">
      <c r="A76" s="13"/>
      <c r="B76" s="13"/>
      <c r="C76" s="13"/>
      <c r="D76" s="6"/>
      <c r="E76" s="3"/>
      <c r="F76" s="3"/>
    </row>
    <row r="77" spans="1:6">
      <c r="A77" s="13"/>
      <c r="B77" s="13"/>
      <c r="C77" s="13"/>
    </row>
    <row r="78" spans="1:6">
      <c r="A78" s="13"/>
      <c r="B78" s="13"/>
      <c r="C78" s="13"/>
      <c r="D78" s="6"/>
    </row>
    <row r="79" spans="1:6">
      <c r="A79" s="13" t="s">
        <v>29</v>
      </c>
      <c r="B79" s="13"/>
      <c r="C79" s="13"/>
    </row>
    <row r="80" spans="1:6">
      <c r="A80" s="13"/>
      <c r="B80" s="13"/>
      <c r="C80" s="13"/>
    </row>
    <row r="81" spans="1:6">
      <c r="A81" s="13" t="s">
        <v>27</v>
      </c>
      <c r="B81" s="13"/>
      <c r="C81" s="13"/>
    </row>
    <row r="82" spans="1:6">
      <c r="A82" s="13"/>
      <c r="B82" s="13"/>
      <c r="C82" s="13"/>
      <c r="E82" s="1"/>
      <c r="F82" s="1"/>
    </row>
    <row r="83" spans="1:6">
      <c r="A83" s="13" t="s">
        <v>0</v>
      </c>
      <c r="B83" s="14">
        <v>29569</v>
      </c>
      <c r="C83" s="13" t="s">
        <v>1</v>
      </c>
      <c r="E83" s="1"/>
      <c r="F83" s="1"/>
    </row>
    <row r="84" spans="1:6">
      <c r="A84" s="13"/>
      <c r="B84" s="13"/>
      <c r="C84" s="13"/>
      <c r="E84" s="3"/>
      <c r="F84" s="3"/>
    </row>
    <row r="85" spans="1:6">
      <c r="A85" s="13" t="s">
        <v>44</v>
      </c>
      <c r="B85" s="14">
        <v>9563</v>
      </c>
      <c r="C85" s="13" t="s">
        <v>1</v>
      </c>
      <c r="E85" s="3"/>
      <c r="F85" s="3"/>
    </row>
    <row r="86" spans="1:6" ht="30">
      <c r="A86" s="13" t="s">
        <v>45</v>
      </c>
      <c r="B86" s="13">
        <v>672</v>
      </c>
      <c r="C86" s="13" t="s">
        <v>1</v>
      </c>
      <c r="E86" s="3"/>
      <c r="F86" s="3"/>
    </row>
    <row r="87" spans="1:6">
      <c r="A87" s="13" t="s">
        <v>56</v>
      </c>
      <c r="B87" s="13">
        <v>108</v>
      </c>
      <c r="C87" s="13" t="s">
        <v>1</v>
      </c>
      <c r="E87" s="3"/>
      <c r="F87" s="3"/>
    </row>
    <row r="88" spans="1:6">
      <c r="A88" s="13" t="s">
        <v>57</v>
      </c>
      <c r="B88" s="13">
        <v>5</v>
      </c>
      <c r="C88" s="13" t="s">
        <v>1</v>
      </c>
      <c r="E88" s="10"/>
      <c r="F88" s="10"/>
    </row>
    <row r="89" spans="1:6">
      <c r="A89" s="13" t="s">
        <v>48</v>
      </c>
      <c r="B89" s="13"/>
      <c r="C89" s="13"/>
      <c r="E89" s="10"/>
      <c r="F89" s="10"/>
    </row>
    <row r="90" spans="1:6">
      <c r="A90" s="13" t="s">
        <v>49</v>
      </c>
      <c r="B90" s="14">
        <v>16068</v>
      </c>
      <c r="C90" s="13" t="s">
        <v>1</v>
      </c>
      <c r="E90" s="10"/>
      <c r="F90" s="10"/>
    </row>
    <row r="91" spans="1:6">
      <c r="A91" s="13" t="s">
        <v>58</v>
      </c>
      <c r="B91" s="13">
        <v>75</v>
      </c>
      <c r="C91" s="13" t="s">
        <v>1</v>
      </c>
      <c r="E91" s="10"/>
      <c r="F91" s="10"/>
    </row>
    <row r="92" spans="1:6" ht="30">
      <c r="A92" s="13" t="s">
        <v>45</v>
      </c>
      <c r="B92" s="14">
        <v>1448</v>
      </c>
      <c r="C92" s="13" t="s">
        <v>1</v>
      </c>
      <c r="E92" s="10"/>
      <c r="F92" s="10"/>
    </row>
    <row r="93" spans="1:6">
      <c r="A93" s="13" t="s">
        <v>56</v>
      </c>
      <c r="B93" s="13">
        <v>738</v>
      </c>
      <c r="C93" s="13" t="s">
        <v>1</v>
      </c>
      <c r="E93" s="10"/>
      <c r="F93" s="10"/>
    </row>
    <row r="94" spans="1:6">
      <c r="A94" s="13" t="s">
        <v>46</v>
      </c>
      <c r="B94" s="13">
        <v>0</v>
      </c>
      <c r="C94" s="13" t="s">
        <v>1</v>
      </c>
    </row>
    <row r="95" spans="1:6">
      <c r="A95" s="13" t="s">
        <v>59</v>
      </c>
      <c r="B95" s="13">
        <v>800</v>
      </c>
      <c r="C95" s="13" t="s">
        <v>1</v>
      </c>
    </row>
    <row r="96" spans="1:6">
      <c r="A96" s="13" t="s">
        <v>57</v>
      </c>
      <c r="B96" s="13">
        <v>92</v>
      </c>
      <c r="C96" s="13" t="s">
        <v>1</v>
      </c>
    </row>
  </sheetData>
  <mergeCells count="2">
    <mergeCell ref="A4:C4"/>
    <mergeCell ref="A3:C3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 bér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2018-07-05T12:23:40Z</dcterms:modified>
</cp:coreProperties>
</file>